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atrimonio1\Desktop\FORMATOS DE INVENT PARA II.EE. 2026\"/>
    </mc:Choice>
  </mc:AlternateContent>
  <xr:revisionPtr revIDLastSave="0" documentId="13_ncr:1_{AAFFD2B8-D4BA-48B7-BD86-03FB90E21005}" xr6:coauthVersionLast="47" xr6:coauthVersionMax="47" xr10:uidLastSave="{00000000-0000-0000-0000-000000000000}"/>
  <bookViews>
    <workbookView xWindow="-120" yWindow="-120" windowWidth="29040" windowHeight="15840" tabRatio="823" xr2:uid="{00000000-000D-0000-FFFF-FFFF00000000}"/>
  </bookViews>
  <sheets>
    <sheet name="ANEXO-05 BS PATRIMONIAL" sheetId="7" r:id="rId1"/>
    <sheet name="ANEXO-06 BS AUXILIAR" sheetId="9" r:id="rId2"/>
    <sheet name="ANEXO-07 BS CULTURAL" sheetId="11" r:id="rId3"/>
    <sheet name="ANEXO-08 SEMOVIENTES" sheetId="12" r:id="rId4"/>
    <sheet name="Hoja1" sheetId="10" state="hidden" r:id="rId5"/>
  </sheets>
  <definedNames>
    <definedName name="_xlnm._FilterDatabase" localSheetId="0" hidden="1">'ANEXO-05 BS PATRIMONIAL'!$A$9:$O$9</definedName>
    <definedName name="_xlnm._FilterDatabase" localSheetId="1" hidden="1">'ANEXO-06 BS AUXILIAR'!$A$9:$N$9</definedName>
    <definedName name="_xlnm._FilterDatabase" localSheetId="2" hidden="1">'ANEXO-07 BS CULTURAL'!$A$9:$I$9</definedName>
    <definedName name="_xlnm._FilterDatabase" localSheetId="3" hidden="1">'ANEXO-08 SEMOVIENTES'!#REF!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>#REF!</definedName>
    <definedName name="PERSONAL" localSheetId="1">#REF!</definedName>
    <definedName name="PERSONAL" localSheetId="2">#REF!</definedName>
    <definedName name="PERSONAL" localSheetId="3">#REF!</definedName>
    <definedName name="PERSONAL">#REF!</definedName>
    <definedName name="_xlnm.Print_Titles" localSheetId="0">'ANEXO-05 BS PATRIMONIAL'!$1:$9</definedName>
    <definedName name="_xlnm.Print_Titles" localSheetId="1">'ANEXO-06 BS AUXILIAR'!$1:$9</definedName>
    <definedName name="_xlnm.Print_Titles" localSheetId="2">'ANEXO-07 BS CULTURAL'!$1:$9</definedName>
    <definedName name="_xlnm.Print_Titles" localSheetId="3">'ANEXO-08 SEMOVIENTES'!$1:$8</definedName>
  </definedNames>
  <calcPr calcId="191029"/>
</workbook>
</file>

<file path=xl/calcChain.xml><?xml version="1.0" encoding="utf-8"?>
<calcChain xmlns="http://schemas.openxmlformats.org/spreadsheetml/2006/main">
  <c r="O20" i="7" l="1"/>
  <c r="J29" i="12" l="1"/>
  <c r="J5" i="12" l="1"/>
  <c r="N11" i="9" l="1"/>
  <c r="L21" i="9"/>
  <c r="I19" i="11"/>
  <c r="J5" i="11"/>
  <c r="N17" i="9"/>
  <c r="N16" i="9"/>
  <c r="M5" i="9" l="1"/>
  <c r="N12" i="9"/>
  <c r="N13" i="9"/>
  <c r="N14" i="9"/>
  <c r="N15" i="9"/>
  <c r="N10" i="9"/>
  <c r="N21" i="9" l="1"/>
  <c r="N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F9" authorId="0" shapeId="0" xr:uid="{00000000-0006-0000-0000-000001000000}">
      <text>
        <r>
          <rPr>
            <sz val="9"/>
            <color indexed="81"/>
            <rFont val="Tahoma"/>
            <family val="2"/>
          </rPr>
          <t>Solo para el caso de Equipos</t>
        </r>
      </text>
    </comment>
    <comment ref="G9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E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sharedStrings.xml><?xml version="1.0" encoding="utf-8"?>
<sst xmlns="http://schemas.openxmlformats.org/spreadsheetml/2006/main" count="386" uniqueCount="247">
  <si>
    <t>MARCA</t>
  </si>
  <si>
    <t>DATOS DEL BIEN PATRIMONIAL</t>
  </si>
  <si>
    <t xml:space="preserve">MODELO </t>
  </si>
  <si>
    <t>SERIE</t>
  </si>
  <si>
    <t>COLOR</t>
  </si>
  <si>
    <t>NEGRO</t>
  </si>
  <si>
    <t>0.45X0.62X0.92</t>
  </si>
  <si>
    <t xml:space="preserve">CAOBA </t>
  </si>
  <si>
    <t>PECOSA</t>
  </si>
  <si>
    <t>COMPRA MANTENIMIENTO</t>
  </si>
  <si>
    <t>REGULAR</t>
  </si>
  <si>
    <t>FECHA DE INGRESO</t>
  </si>
  <si>
    <t>FORMA DE INGRESO</t>
  </si>
  <si>
    <t>DIMENSION (Largo X Ancho X Alto)</t>
  </si>
  <si>
    <t>ESTADO CONSERVACION</t>
  </si>
  <si>
    <t>N° DOCUMENTO</t>
  </si>
  <si>
    <t>N° Item</t>
  </si>
  <si>
    <t>CODIGO</t>
  </si>
  <si>
    <t>AUTOR</t>
  </si>
  <si>
    <t>EDITORIAL</t>
  </si>
  <si>
    <t>Santillana</t>
  </si>
  <si>
    <t>Bueno</t>
  </si>
  <si>
    <t>10</t>
  </si>
  <si>
    <t>Almacen</t>
  </si>
  <si>
    <t>CANTIDAD</t>
  </si>
  <si>
    <t>1</t>
  </si>
  <si>
    <t>S/MARCA</t>
  </si>
  <si>
    <t>Dorado</t>
  </si>
  <si>
    <t>Direccion</t>
  </si>
  <si>
    <t>2</t>
  </si>
  <si>
    <t>Plateado</t>
  </si>
  <si>
    <t>3</t>
  </si>
  <si>
    <t>Blanco</t>
  </si>
  <si>
    <t>4</t>
  </si>
  <si>
    <t xml:space="preserve">Perforador </t>
  </si>
  <si>
    <t>Negro</t>
  </si>
  <si>
    <t>Regular</t>
  </si>
  <si>
    <t>RECORD</t>
  </si>
  <si>
    <t>N° 50</t>
  </si>
  <si>
    <t>Cocina</t>
  </si>
  <si>
    <t>NEWTON</t>
  </si>
  <si>
    <t>X5250</t>
  </si>
  <si>
    <t>Mouse</t>
  </si>
  <si>
    <t>Sala de Computo</t>
  </si>
  <si>
    <t>9</t>
  </si>
  <si>
    <t>11</t>
  </si>
  <si>
    <t>Escoba</t>
  </si>
  <si>
    <t>12</t>
  </si>
  <si>
    <t>13</t>
  </si>
  <si>
    <t>14</t>
  </si>
  <si>
    <t>15</t>
  </si>
  <si>
    <t>N°</t>
  </si>
  <si>
    <t>OBSERVACIONES</t>
  </si>
  <si>
    <t>NOMBRE</t>
  </si>
  <si>
    <t>RAZA</t>
  </si>
  <si>
    <t>EDAD</t>
  </si>
  <si>
    <t>FECHA DE NACIMIENTO</t>
  </si>
  <si>
    <t>VALOR UNITARIO PROMEDIO</t>
  </si>
  <si>
    <t>GANADO VACUNO</t>
  </si>
  <si>
    <t>GANADO OVINO</t>
  </si>
  <si>
    <t>SEXO</t>
  </si>
  <si>
    <t>PROCEDENCIA (ADQUISICION, DONACION,NACIMIENTO)</t>
  </si>
  <si>
    <t>-</t>
  </si>
  <si>
    <t>CAFÉ</t>
  </si>
  <si>
    <t>BOLETA DE VENTA</t>
  </si>
  <si>
    <t xml:space="preserve">TIPO DOCUMENTO 
</t>
  </si>
  <si>
    <t>BUENO</t>
  </si>
  <si>
    <t>DISTRITO                                                                                      :</t>
  </si>
  <si>
    <t>NOMBRE DE LA INSTITUCION                                              :</t>
  </si>
  <si>
    <t>DIRECTOR                                                                                     :</t>
  </si>
  <si>
    <t>Ayaviri,</t>
  </si>
  <si>
    <t>XXXXXXXXXXXXXXXXXXXXX</t>
  </si>
  <si>
    <t>DESCRIPCION DEL BIEN PATRIMONIAL</t>
  </si>
  <si>
    <t>ESTANTE DE MELAMINA</t>
  </si>
  <si>
    <t>EQUIPO DE SONIDO</t>
  </si>
  <si>
    <t>LG</t>
  </si>
  <si>
    <t>A100</t>
  </si>
  <si>
    <t>VALOR INICIAL</t>
  </si>
  <si>
    <t>ACTA DE DONACION</t>
  </si>
  <si>
    <t>DOCUMENTOS DE INGRESO</t>
  </si>
  <si>
    <t>DIRECTOR                                                                                  :</t>
  </si>
  <si>
    <t xml:space="preserve">DESCRIPCION DEL BIEN </t>
  </si>
  <si>
    <t>UBICACIÒN</t>
  </si>
  <si>
    <t>Olla</t>
  </si>
  <si>
    <t xml:space="preserve">Trofeo grande </t>
  </si>
  <si>
    <t>DATOS DEL BIEN AUXILIAR</t>
  </si>
  <si>
    <t>Columna1</t>
  </si>
  <si>
    <r>
      <t xml:space="preserve">PRESIDENTE 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</si>
  <si>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1er.Miembro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</si>
  <si>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2do.Miembro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</si>
  <si>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3er.Miembro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</si>
  <si>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Control Patrimonial                        </t>
    </r>
    <r>
      <rPr>
        <sz val="9"/>
        <color theme="1"/>
        <rFont val="Calibri"/>
        <family val="2"/>
        <scheme val="minor"/>
      </rPr>
      <t>(Firma y Sello)</t>
    </r>
  </si>
  <si>
    <t>UNIDAD DE MEDIDA</t>
  </si>
  <si>
    <t>rojo</t>
  </si>
  <si>
    <t>TITULO</t>
  </si>
  <si>
    <t>NIVEL EDUCATIVO</t>
  </si>
  <si>
    <t>DISTRITO                                                                      :</t>
  </si>
  <si>
    <t>NOMBRE DE LA INSTITUCION                             :</t>
  </si>
  <si>
    <t>DIRECTOR                                                                    :</t>
  </si>
  <si>
    <t>Biblia Sagrada</t>
  </si>
  <si>
    <t>De visita al dentiista1er grado</t>
  </si>
  <si>
    <t>inicial</t>
  </si>
  <si>
    <t>primaria</t>
  </si>
  <si>
    <t>Biologo 4to grado</t>
  </si>
  <si>
    <t>Pukllay</t>
  </si>
  <si>
    <t>Juegos constructivos</t>
  </si>
  <si>
    <t>Papel y carton</t>
  </si>
  <si>
    <t>Deberes y derechos</t>
  </si>
  <si>
    <t>Aula primer grado</t>
  </si>
  <si>
    <t>Laboratorio I</t>
  </si>
  <si>
    <t>Sara Gerson</t>
  </si>
  <si>
    <t>Alberto Ibañez</t>
  </si>
  <si>
    <t>Jorge Ibarra</t>
  </si>
  <si>
    <t>Oscar Wilde</t>
  </si>
  <si>
    <t>MINEDU</t>
  </si>
  <si>
    <t>Vilma Aragon</t>
  </si>
  <si>
    <t>Bruño</t>
  </si>
  <si>
    <t>Filmart</t>
  </si>
  <si>
    <t>AÑO DE  IMPRESIÓN / EDICIÒN</t>
  </si>
  <si>
    <t>Bliblioteca</t>
  </si>
  <si>
    <t>CANTIDAD TOTAL</t>
  </si>
  <si>
    <t>TOTAL S/.</t>
  </si>
  <si>
    <t>PRECIO TOTAL S/.</t>
  </si>
  <si>
    <t>PRECIO UNITARIO S/.</t>
  </si>
  <si>
    <t xml:space="preserve">TOTAL CANTIDAD Y SOLES </t>
  </si>
  <si>
    <t>DISTRITO                                                                  :</t>
  </si>
  <si>
    <t>NOMBRE DE LA INSTITUCION                          :</t>
  </si>
  <si>
    <t>DIRECTOR                                                               :</t>
  </si>
  <si>
    <t>PERSONAL RESPONSABLE                                :</t>
  </si>
  <si>
    <t>DISTRITO                                                                       :</t>
  </si>
  <si>
    <t>NOMBRE DE LA INSTITUCION                              :</t>
  </si>
  <si>
    <t>DATOS DEL BIEN CULTURAL</t>
  </si>
  <si>
    <t>ESTADO CONSERV.</t>
  </si>
  <si>
    <t>GANADO MENORES</t>
  </si>
  <si>
    <t>VACA</t>
  </si>
  <si>
    <t>TORO</t>
  </si>
  <si>
    <t>CUY</t>
  </si>
  <si>
    <t>GALLINA</t>
  </si>
  <si>
    <t>Cuentos originarios</t>
  </si>
  <si>
    <t>Diccionario</t>
  </si>
  <si>
    <t>Alicate</t>
  </si>
  <si>
    <t>Pico</t>
  </si>
  <si>
    <t>ARTESCO</t>
  </si>
  <si>
    <t>Azul</t>
  </si>
  <si>
    <t>Engrapador</t>
  </si>
  <si>
    <t>Secretaria</t>
  </si>
  <si>
    <t>Donacion de Municipio</t>
  </si>
  <si>
    <t>Unidad de Costeo UGEL Melgar</t>
  </si>
  <si>
    <t>Compra Ingresos Propios</t>
  </si>
  <si>
    <t xml:space="preserve">Compra Mantenimiento   </t>
  </si>
  <si>
    <t>Unidad</t>
  </si>
  <si>
    <t>SILLA FIJA DE MADERA</t>
  </si>
  <si>
    <t>TOBOGAN</t>
  </si>
  <si>
    <t>ESTABILIZADOR</t>
  </si>
  <si>
    <t>SONY</t>
  </si>
  <si>
    <t>BELTRON</t>
  </si>
  <si>
    <t>TRANSFERENCIA DE MINEDU</t>
  </si>
  <si>
    <t>COMPRA INGRESO PROPIOS</t>
  </si>
  <si>
    <t>MARRON</t>
  </si>
  <si>
    <t>002398</t>
  </si>
  <si>
    <t>001-000450</t>
  </si>
  <si>
    <t>2.50X1.00X0.40</t>
  </si>
  <si>
    <t>JDHH87</t>
  </si>
  <si>
    <t>GLPRZ76VGRE</t>
  </si>
  <si>
    <t>0450-258</t>
  </si>
  <si>
    <t>3.00X8.50X6.30</t>
  </si>
  <si>
    <t>ROJO</t>
  </si>
  <si>
    <t>DONACION ONG SUYANA</t>
  </si>
  <si>
    <t>HYX</t>
  </si>
  <si>
    <t>HDJJDS7900D</t>
  </si>
  <si>
    <t>1258</t>
  </si>
  <si>
    <t>UNIDAD CENTRAL DE PROCESO CPU</t>
  </si>
  <si>
    <t>MONITOR A COLOR</t>
  </si>
  <si>
    <t>TECLADO</t>
  </si>
  <si>
    <t>ESCRITORIO DE MADERA</t>
  </si>
  <si>
    <t>HP</t>
  </si>
  <si>
    <t>PEIMAR</t>
  </si>
  <si>
    <t>KJU98</t>
  </si>
  <si>
    <t>HY234IUYYYT</t>
  </si>
  <si>
    <t>JDR123</t>
  </si>
  <si>
    <t>JDKLA12</t>
  </si>
  <si>
    <t>MNED</t>
  </si>
  <si>
    <t>KSSHHHDHAGA19</t>
  </si>
  <si>
    <t>B125</t>
  </si>
  <si>
    <t>TER432</t>
  </si>
  <si>
    <t>VERDE</t>
  </si>
  <si>
    <t>THERMA SOLAR</t>
  </si>
  <si>
    <t>DONACION DE MUNICIPIO</t>
  </si>
  <si>
    <t>001-002015</t>
  </si>
  <si>
    <t>015-001585</t>
  </si>
  <si>
    <t>CODIGO DE PATRIMONIO (SIGA)</t>
  </si>
  <si>
    <t>Karla</t>
  </si>
  <si>
    <t>Donato</t>
  </si>
  <si>
    <t>Holtens</t>
  </si>
  <si>
    <t>Criollo</t>
  </si>
  <si>
    <t>Blanco y negro</t>
  </si>
  <si>
    <t>1 año</t>
  </si>
  <si>
    <t>7 meses</t>
  </si>
  <si>
    <t>Hembra</t>
  </si>
  <si>
    <t>Macho</t>
  </si>
  <si>
    <t>Adquisicion</t>
  </si>
  <si>
    <t>Nacimiento</t>
  </si>
  <si>
    <t>Juana</t>
  </si>
  <si>
    <t xml:space="preserve">Blanco  </t>
  </si>
  <si>
    <t>2 años</t>
  </si>
  <si>
    <t>Donacion</t>
  </si>
  <si>
    <t>CORDERO</t>
  </si>
  <si>
    <t>Camilo</t>
  </si>
  <si>
    <t>Corridel</t>
  </si>
  <si>
    <t>5</t>
  </si>
  <si>
    <t>6</t>
  </si>
  <si>
    <t>7</t>
  </si>
  <si>
    <t>8</t>
  </si>
  <si>
    <t xml:space="preserve">Donacion Estudiantes </t>
  </si>
  <si>
    <t xml:space="preserve">Donacion Municipio </t>
  </si>
  <si>
    <t xml:space="preserve">Donacion Docentes </t>
  </si>
  <si>
    <t xml:space="preserve">Compra Ingresos Propios </t>
  </si>
  <si>
    <t>UBICACIÓN FISICA</t>
  </si>
  <si>
    <t>AULA</t>
  </si>
  <si>
    <t>PATIO</t>
  </si>
  <si>
    <t>SUM</t>
  </si>
  <si>
    <t>DIRECCION</t>
  </si>
  <si>
    <t>SIN MARCA</t>
  </si>
  <si>
    <t>SIN MODELO</t>
  </si>
  <si>
    <t>SIN SERIE</t>
  </si>
  <si>
    <t>COMPRA MANTENIMIENTO 2024</t>
  </si>
  <si>
    <t>UNIDAD DE COSTEO UGEL MELGAR</t>
  </si>
  <si>
    <t>Ccompra mantenimiento 2025</t>
  </si>
  <si>
    <t>Compra APAFA 2025</t>
  </si>
  <si>
    <t>Donacion APAFA 2025</t>
  </si>
  <si>
    <t>Transferencia de MINEDU 2025</t>
  </si>
  <si>
    <t>2025</t>
  </si>
  <si>
    <t>Donacion Estudiantes 2025</t>
  </si>
  <si>
    <t>Donacion Municipio 2025</t>
  </si>
  <si>
    <t>Donacion Docentes 2025</t>
  </si>
  <si>
    <t>Compra Ingresos Propios 2025</t>
  </si>
  <si>
    <t>UBICACIÒN FISICA</t>
  </si>
  <si>
    <t>FECHA DE AÑO DE INGRESO</t>
  </si>
  <si>
    <t>15/04/2025</t>
  </si>
  <si>
    <t>30/02/2024</t>
  </si>
  <si>
    <t>06/06/2025</t>
  </si>
  <si>
    <t>09/07/2025</t>
  </si>
  <si>
    <t>15/03/2026</t>
  </si>
  <si>
    <t>30/04/2026</t>
  </si>
  <si>
    <t>06/05/2026</t>
  </si>
  <si>
    <t>25/06/2026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</si>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</sst>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(* #,##0.00_);_(* \(#,##0.00\);_(* &quot;-&quot;??_);_(@_)"/>
    <numFmt numFmtId="166" formatCode="00"/>
    <numFmt numFmtId="167" formatCode="dd/mm/yyyy;@"/>
    <numFmt numFmtId="168" formatCode="[$-280A]d&quot; de &quot;mmmm&quot; de &quot;yyyy;@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8"/>
      <color rgb="FFFF0000"/>
      <name val="Calibri Light"/>
      <family val="2"/>
      <scheme val="major"/>
    </font>
    <font>
      <b/>
      <sz val="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10.5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name val="Calibri Light"/>
      <family val="2"/>
      <scheme val="major"/>
    </font>
    <font>
      <b/>
      <sz val="8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0" fillId="0" borderId="0"/>
    <xf numFmtId="0" fontId="10" fillId="0" borderId="0"/>
    <xf numFmtId="0" fontId="10" fillId="0" borderId="0"/>
  </cellStyleXfs>
  <cellXfs count="159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1" applyFont="1" applyAlignment="1">
      <alignment horizontal="center"/>
    </xf>
    <xf numFmtId="49" fontId="13" fillId="0" borderId="9" xfId="1" applyNumberFormat="1" applyFont="1" applyBorder="1" applyAlignment="1">
      <alignment horizontal="center"/>
    </xf>
    <xf numFmtId="0" fontId="13" fillId="0" borderId="1" xfId="1" applyFont="1" applyBorder="1"/>
    <xf numFmtId="0" fontId="13" fillId="0" borderId="1" xfId="1" applyFont="1" applyBorder="1" applyAlignment="1">
      <alignment vertical="top" wrapText="1"/>
    </xf>
    <xf numFmtId="2" fontId="13" fillId="0" borderId="1" xfId="1" applyNumberFormat="1" applyFont="1" applyBorder="1" applyAlignment="1">
      <alignment horizontal="right"/>
    </xf>
    <xf numFmtId="4" fontId="12" fillId="0" borderId="1" xfId="4" applyNumberFormat="1" applyFont="1" applyBorder="1" applyAlignment="1">
      <alignment vertical="center"/>
    </xf>
    <xf numFmtId="49" fontId="12" fillId="0" borderId="6" xfId="1" applyNumberFormat="1" applyFont="1" applyBorder="1" applyAlignment="1">
      <alignment horizontal="center"/>
    </xf>
    <xf numFmtId="0" fontId="12" fillId="0" borderId="7" xfId="1" applyFont="1" applyBorder="1"/>
    <xf numFmtId="0" fontId="12" fillId="0" borderId="7" xfId="1" applyFont="1" applyBorder="1" applyAlignment="1">
      <alignment vertical="top" wrapText="1"/>
    </xf>
    <xf numFmtId="2" fontId="12" fillId="0" borderId="7" xfId="1" applyNumberFormat="1" applyFont="1" applyBorder="1" applyAlignment="1">
      <alignment horizontal="right"/>
    </xf>
    <xf numFmtId="0" fontId="12" fillId="0" borderId="8" xfId="1" applyFont="1" applyBorder="1"/>
    <xf numFmtId="49" fontId="12" fillId="0" borderId="9" xfId="1" applyNumberFormat="1" applyFont="1" applyBorder="1" applyAlignment="1">
      <alignment horizontal="center"/>
    </xf>
    <xf numFmtId="0" fontId="12" fillId="0" borderId="1" xfId="1" applyFont="1" applyBorder="1"/>
    <xf numFmtId="0" fontId="12" fillId="0" borderId="1" xfId="1" applyFont="1" applyBorder="1" applyAlignment="1">
      <alignment vertical="top" wrapText="1"/>
    </xf>
    <xf numFmtId="0" fontId="12" fillId="0" borderId="1" xfId="1" applyFont="1" applyBorder="1" applyAlignment="1">
      <alignment horizontal="center" vertical="top" wrapText="1"/>
    </xf>
    <xf numFmtId="2" fontId="12" fillId="0" borderId="1" xfId="1" applyNumberFormat="1" applyFont="1" applyBorder="1" applyAlignment="1">
      <alignment horizontal="right"/>
    </xf>
    <xf numFmtId="0" fontId="12" fillId="0" borderId="10" xfId="1" applyFont="1" applyBorder="1"/>
    <xf numFmtId="166" fontId="12" fillId="0" borderId="1" xfId="4" applyNumberFormat="1" applyFont="1" applyBorder="1" applyAlignment="1">
      <alignment vertical="center" wrapText="1"/>
    </xf>
    <xf numFmtId="166" fontId="12" fillId="0" borderId="1" xfId="4" applyNumberFormat="1" applyFont="1" applyBorder="1" applyAlignment="1">
      <alignment vertical="center"/>
    </xf>
    <xf numFmtId="49" fontId="12" fillId="0" borderId="1" xfId="4" applyNumberFormat="1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vertical="top"/>
    </xf>
    <xf numFmtId="49" fontId="14" fillId="0" borderId="1" xfId="1" applyNumberFormat="1" applyFont="1" applyBorder="1" applyAlignment="1">
      <alignment horizontal="center"/>
    </xf>
    <xf numFmtId="0" fontId="5" fillId="4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167" fontId="0" fillId="0" borderId="0" xfId="0" applyNumberFormat="1"/>
    <xf numFmtId="167" fontId="0" fillId="0" borderId="0" xfId="0" applyNumberFormat="1" applyAlignment="1">
      <alignment vertical="center"/>
    </xf>
    <xf numFmtId="167" fontId="5" fillId="4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4" fontId="0" fillId="0" borderId="0" xfId="0" applyNumberFormat="1"/>
    <xf numFmtId="4" fontId="0" fillId="0" borderId="0" xfId="0" applyNumberFormat="1" applyAlignment="1">
      <alignment vertical="center"/>
    </xf>
    <xf numFmtId="4" fontId="5" fillId="4" borderId="11" xfId="0" applyNumberFormat="1" applyFont="1" applyFill="1" applyBorder="1" applyAlignment="1">
      <alignment horizontal="center" vertical="center" wrapText="1"/>
    </xf>
    <xf numFmtId="49" fontId="15" fillId="0" borderId="1" xfId="1" applyNumberFormat="1" applyFont="1" applyBorder="1"/>
    <xf numFmtId="49" fontId="14" fillId="0" borderId="1" xfId="0" applyNumberFormat="1" applyFont="1" applyBorder="1"/>
    <xf numFmtId="49" fontId="14" fillId="0" borderId="1" xfId="1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center"/>
    </xf>
    <xf numFmtId="49" fontId="14" fillId="0" borderId="1" xfId="1" applyNumberFormat="1" applyFont="1" applyBorder="1"/>
    <xf numFmtId="0" fontId="1" fillId="0" borderId="0" xfId="0" applyFont="1" applyAlignment="1">
      <alignment vertical="center"/>
    </xf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1" applyFont="1" applyBorder="1"/>
    <xf numFmtId="49" fontId="4" fillId="0" borderId="1" xfId="1" applyNumberFormat="1" applyFont="1" applyBorder="1"/>
    <xf numFmtId="49" fontId="4" fillId="0" borderId="1" xfId="1" applyNumberFormat="1" applyFont="1" applyBorder="1" applyAlignment="1">
      <alignment horizontal="left"/>
    </xf>
    <xf numFmtId="49" fontId="19" fillId="0" borderId="1" xfId="0" applyNumberFormat="1" applyFont="1" applyBorder="1"/>
    <xf numFmtId="0" fontId="19" fillId="0" borderId="0" xfId="0" applyFont="1"/>
    <xf numFmtId="0" fontId="4" fillId="0" borderId="0" xfId="1" applyFont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0" fontId="20" fillId="0" borderId="1" xfId="1" applyFont="1" applyBorder="1"/>
    <xf numFmtId="49" fontId="20" fillId="0" borderId="1" xfId="1" applyNumberFormat="1" applyFont="1" applyBorder="1"/>
    <xf numFmtId="49" fontId="20" fillId="0" borderId="1" xfId="0" applyNumberFormat="1" applyFont="1" applyBorder="1"/>
    <xf numFmtId="49" fontId="20" fillId="0" borderId="1" xfId="0" applyNumberFormat="1" applyFont="1" applyBorder="1" applyAlignment="1">
      <alignment horizontal="center"/>
    </xf>
    <xf numFmtId="49" fontId="20" fillId="0" borderId="1" xfId="1" applyNumberFormat="1" applyFont="1" applyBorder="1" applyAlignment="1">
      <alignment horizontal="left"/>
    </xf>
    <xf numFmtId="0" fontId="20" fillId="0" borderId="0" xfId="0" applyFont="1"/>
    <xf numFmtId="0" fontId="20" fillId="0" borderId="0" xfId="1" applyFont="1" applyAlignment="1">
      <alignment horizontal="center"/>
    </xf>
    <xf numFmtId="49" fontId="20" fillId="0" borderId="1" xfId="0" applyNumberFormat="1" applyFont="1" applyBorder="1" applyProtection="1">
      <protection locked="0"/>
    </xf>
    <xf numFmtId="49" fontId="7" fillId="0" borderId="1" xfId="0" applyNumberFormat="1" applyFont="1" applyBorder="1"/>
    <xf numFmtId="49" fontId="3" fillId="0" borderId="1" xfId="1" applyNumberFormat="1" applyFont="1" applyBorder="1" applyAlignment="1">
      <alignment horizontal="left"/>
    </xf>
    <xf numFmtId="49" fontId="22" fillId="0" borderId="1" xfId="1" applyNumberFormat="1" applyFont="1" applyBorder="1" applyAlignment="1">
      <alignment horizontal="left"/>
    </xf>
    <xf numFmtId="49" fontId="20" fillId="0" borderId="1" xfId="0" applyNumberFormat="1" applyFont="1" applyBorder="1" applyAlignment="1">
      <alignment horizontal="left"/>
    </xf>
    <xf numFmtId="49" fontId="19" fillId="0" borderId="1" xfId="0" applyNumberFormat="1" applyFont="1" applyBorder="1" applyAlignment="1">
      <alignment horizontal="left"/>
    </xf>
    <xf numFmtId="3" fontId="0" fillId="0" borderId="0" xfId="0" applyNumberFormat="1" applyAlignment="1">
      <alignment vertical="center"/>
    </xf>
    <xf numFmtId="3" fontId="1" fillId="0" borderId="0" xfId="0" applyNumberFormat="1" applyFont="1" applyAlignment="1">
      <alignment vertical="center"/>
    </xf>
    <xf numFmtId="3" fontId="5" fillId="3" borderId="2" xfId="0" applyNumberFormat="1" applyFont="1" applyFill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right"/>
    </xf>
    <xf numFmtId="3" fontId="4" fillId="0" borderId="2" xfId="1" applyNumberFormat="1" applyFont="1" applyBorder="1" applyAlignment="1">
      <alignment horizontal="right"/>
    </xf>
    <xf numFmtId="3" fontId="20" fillId="0" borderId="2" xfId="1" applyNumberFormat="1" applyFont="1" applyBorder="1" applyAlignment="1">
      <alignment horizontal="right"/>
    </xf>
    <xf numFmtId="3" fontId="0" fillId="0" borderId="0" xfId="0" applyNumberFormat="1"/>
    <xf numFmtId="1" fontId="0" fillId="0" borderId="0" xfId="0" applyNumberFormat="1" applyAlignment="1">
      <alignment vertical="center"/>
    </xf>
    <xf numFmtId="1" fontId="0" fillId="0" borderId="0" xfId="0" applyNumberFormat="1" applyAlignment="1">
      <alignment horizontal="right" vertical="center"/>
    </xf>
    <xf numFmtId="1" fontId="4" fillId="0" borderId="1" xfId="1" applyNumberFormat="1" applyFont="1" applyBorder="1" applyAlignment="1">
      <alignment horizontal="center"/>
    </xf>
    <xf numFmtId="1" fontId="20" fillId="0" borderId="1" xfId="1" applyNumberFormat="1" applyFont="1" applyBorder="1" applyAlignment="1">
      <alignment horizontal="center"/>
    </xf>
    <xf numFmtId="1" fontId="0" fillId="0" borderId="0" xfId="0" applyNumberFormat="1"/>
    <xf numFmtId="0" fontId="23" fillId="0" borderId="0" xfId="0" applyFont="1"/>
    <xf numFmtId="4" fontId="14" fillId="0" borderId="1" xfId="1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4" fillId="0" borderId="1" xfId="1" applyNumberFormat="1" applyFont="1" applyBorder="1" applyAlignment="1">
      <alignment horizontal="right"/>
    </xf>
    <xf numFmtId="4" fontId="20" fillId="0" borderId="1" xfId="1" applyNumberFormat="1" applyFont="1" applyBorder="1" applyAlignment="1">
      <alignment horizontal="right"/>
    </xf>
    <xf numFmtId="4" fontId="16" fillId="0" borderId="1" xfId="0" applyNumberFormat="1" applyFont="1" applyBorder="1" applyAlignment="1">
      <alignment horizontal="right"/>
    </xf>
    <xf numFmtId="0" fontId="24" fillId="3" borderId="1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1" fontId="24" fillId="3" borderId="11" xfId="0" applyNumberFormat="1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/>
    </xf>
    <xf numFmtId="0" fontId="11" fillId="5" borderId="12" xfId="1" applyFont="1" applyFill="1" applyBorder="1" applyAlignment="1">
      <alignment horizontal="center" vertical="center"/>
    </xf>
    <xf numFmtId="0" fontId="11" fillId="5" borderId="13" xfId="1" applyFont="1" applyFill="1" applyBorder="1" applyAlignment="1">
      <alignment horizontal="center" vertical="center"/>
    </xf>
    <xf numFmtId="0" fontId="11" fillId="5" borderId="13" xfId="1" applyFont="1" applyFill="1" applyBorder="1" applyAlignment="1">
      <alignment horizontal="center" vertical="center" wrapText="1"/>
    </xf>
    <xf numFmtId="0" fontId="11" fillId="5" borderId="14" xfId="1" applyFont="1" applyFill="1" applyBorder="1" applyAlignment="1">
      <alignment horizontal="center" vertical="center"/>
    </xf>
    <xf numFmtId="0" fontId="25" fillId="0" borderId="0" xfId="0" applyFont="1"/>
    <xf numFmtId="49" fontId="27" fillId="0" borderId="1" xfId="1" applyNumberFormat="1" applyFont="1" applyBorder="1"/>
    <xf numFmtId="0" fontId="28" fillId="0" borderId="1" xfId="1" applyFont="1" applyBorder="1"/>
    <xf numFmtId="49" fontId="28" fillId="0" borderId="1" xfId="1" applyNumberFormat="1" applyFont="1" applyBorder="1"/>
    <xf numFmtId="49" fontId="28" fillId="0" borderId="1" xfId="1" applyNumberFormat="1" applyFont="1" applyBorder="1" applyAlignment="1">
      <alignment horizontal="left"/>
    </xf>
    <xf numFmtId="49" fontId="29" fillId="0" borderId="1" xfId="0" applyNumberFormat="1" applyFont="1" applyBorder="1"/>
    <xf numFmtId="49" fontId="28" fillId="0" borderId="1" xfId="1" applyNumberFormat="1" applyFont="1" applyBorder="1" applyAlignment="1">
      <alignment horizontal="center"/>
    </xf>
    <xf numFmtId="4" fontId="28" fillId="0" borderId="1" xfId="1" applyNumberFormat="1" applyFont="1" applyBorder="1" applyAlignment="1">
      <alignment horizontal="right"/>
    </xf>
    <xf numFmtId="49" fontId="29" fillId="0" borderId="1" xfId="0" applyNumberFormat="1" applyFont="1" applyBorder="1" applyAlignment="1">
      <alignment horizontal="center"/>
    </xf>
    <xf numFmtId="1" fontId="1" fillId="2" borderId="4" xfId="0" applyNumberFormat="1" applyFont="1" applyFill="1" applyBorder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1" fontId="26" fillId="0" borderId="1" xfId="0" applyNumberFormat="1" applyFont="1" applyBorder="1" applyProtection="1">
      <protection locked="0"/>
    </xf>
    <xf numFmtId="14" fontId="28" fillId="0" borderId="1" xfId="1" applyNumberFormat="1" applyFont="1" applyBorder="1" applyAlignment="1">
      <alignment horizontal="left"/>
    </xf>
    <xf numFmtId="14" fontId="14" fillId="0" borderId="1" xfId="1" applyNumberFormat="1" applyFont="1" applyBorder="1" applyAlignment="1">
      <alignment horizontal="left"/>
    </xf>
    <xf numFmtId="167" fontId="1" fillId="0" borderId="0" xfId="0" applyNumberFormat="1" applyFont="1" applyAlignment="1">
      <alignment vertical="center"/>
    </xf>
    <xf numFmtId="167" fontId="21" fillId="0" borderId="0" xfId="0" applyNumberFormat="1" applyFont="1" applyAlignment="1">
      <alignment horizontal="left" vertical="center"/>
    </xf>
    <xf numFmtId="167" fontId="11" fillId="5" borderId="13" xfId="1" applyNumberFormat="1" applyFont="1" applyFill="1" applyBorder="1" applyAlignment="1">
      <alignment horizontal="center" vertical="center" wrapText="1"/>
    </xf>
    <xf numFmtId="167" fontId="12" fillId="0" borderId="7" xfId="1" applyNumberFormat="1" applyFont="1" applyBorder="1" applyAlignment="1">
      <alignment horizontal="right"/>
    </xf>
    <xf numFmtId="167" fontId="12" fillId="0" borderId="1" xfId="1" applyNumberFormat="1" applyFont="1" applyBorder="1" applyAlignment="1">
      <alignment horizontal="right"/>
    </xf>
    <xf numFmtId="167" fontId="12" fillId="0" borderId="1" xfId="4" applyNumberFormat="1" applyFont="1" applyBorder="1" applyAlignment="1">
      <alignment vertical="center"/>
    </xf>
    <xf numFmtId="167" fontId="13" fillId="0" borderId="1" xfId="1" applyNumberFormat="1" applyFont="1" applyBorder="1" applyAlignment="1">
      <alignment horizontal="right"/>
    </xf>
    <xf numFmtId="4" fontId="11" fillId="5" borderId="13" xfId="1" applyNumberFormat="1" applyFont="1" applyFill="1" applyBorder="1" applyAlignment="1">
      <alignment horizontal="center" vertical="center" wrapText="1"/>
    </xf>
    <xf numFmtId="4" fontId="12" fillId="0" borderId="7" xfId="1" applyNumberFormat="1" applyFont="1" applyBorder="1"/>
    <xf numFmtId="4" fontId="12" fillId="0" borderId="1" xfId="1" applyNumberFormat="1" applyFont="1" applyBorder="1"/>
    <xf numFmtId="4" fontId="13" fillId="0" borderId="1" xfId="1" applyNumberFormat="1" applyFont="1" applyBorder="1"/>
    <xf numFmtId="49" fontId="12" fillId="0" borderId="18" xfId="1" applyNumberFormat="1" applyFont="1" applyBorder="1" applyAlignment="1">
      <alignment horizontal="center"/>
    </xf>
    <xf numFmtId="0" fontId="12" fillId="0" borderId="11" xfId="1" applyFont="1" applyBorder="1"/>
    <xf numFmtId="0" fontId="12" fillId="0" borderId="11" xfId="1" applyFont="1" applyBorder="1" applyAlignment="1">
      <alignment vertical="top" wrapText="1"/>
    </xf>
    <xf numFmtId="167" fontId="12" fillId="0" borderId="11" xfId="1" applyNumberFormat="1" applyFont="1" applyBorder="1" applyAlignment="1">
      <alignment horizontal="right"/>
    </xf>
    <xf numFmtId="2" fontId="12" fillId="0" borderId="11" xfId="1" applyNumberFormat="1" applyFont="1" applyBorder="1" applyAlignment="1">
      <alignment horizontal="right"/>
    </xf>
    <xf numFmtId="4" fontId="12" fillId="0" borderId="11" xfId="1" applyNumberFormat="1" applyFont="1" applyBorder="1"/>
    <xf numFmtId="0" fontId="12" fillId="0" borderId="19" xfId="1" applyFont="1" applyBorder="1"/>
    <xf numFmtId="1" fontId="16" fillId="0" borderId="2" xfId="0" applyNumberFormat="1" applyFont="1" applyBorder="1"/>
    <xf numFmtId="1" fontId="16" fillId="0" borderId="3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6" fillId="5" borderId="1" xfId="0" applyFont="1" applyFill="1" applyBorder="1" applyAlignment="1">
      <alignment horizontal="center" vertical="center"/>
    </xf>
    <xf numFmtId="168" fontId="0" fillId="0" borderId="0" xfId="0" applyNumberFormat="1" applyAlignment="1">
      <alignment horizontal="left" vertical="center"/>
    </xf>
    <xf numFmtId="0" fontId="16" fillId="7" borderId="1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168" fontId="21" fillId="0" borderId="0" xfId="0" applyNumberFormat="1" applyFont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6" fillId="5" borderId="2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1" fillId="6" borderId="15" xfId="1" applyFont="1" applyFill="1" applyBorder="1" applyAlignment="1">
      <alignment horizontal="left" vertical="center"/>
    </xf>
    <xf numFmtId="0" fontId="11" fillId="6" borderId="16" xfId="1" applyFont="1" applyFill="1" applyBorder="1" applyAlignment="1">
      <alignment horizontal="left" vertical="center"/>
    </xf>
    <xf numFmtId="0" fontId="11" fillId="6" borderId="17" xfId="1" applyFont="1" applyFill="1" applyBorder="1" applyAlignment="1">
      <alignment horizontal="left" vertical="center"/>
    </xf>
    <xf numFmtId="4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</cellXfs>
  <cellStyles count="8">
    <cellStyle name="Millares 2" xfId="2" xr:uid="{00000000-0005-0000-0000-000000000000}"/>
    <cellStyle name="Millares 3" xfId="3" xr:uid="{00000000-0005-0000-0000-000001000000}"/>
    <cellStyle name="Normal" xfId="0" builtinId="0"/>
    <cellStyle name="Normal 2" xfId="1" xr:uid="{00000000-0005-0000-0000-000003000000}"/>
    <cellStyle name="Normal 2 2" xfId="5" xr:uid="{00000000-0005-0000-0000-000004000000}"/>
    <cellStyle name="Normal 3" xfId="4" xr:uid="{00000000-0005-0000-0000-000005000000}"/>
    <cellStyle name="Normal 4" xfId="6" xr:uid="{00000000-0005-0000-0000-000006000000}"/>
    <cellStyle name="Normal 9" xfId="7" xr:uid="{00000000-0005-0000-0000-000007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21</xdr:row>
      <xdr:rowOff>15875</xdr:rowOff>
    </xdr:from>
    <xdr:to>
      <xdr:col>2</xdr:col>
      <xdr:colOff>200025</xdr:colOff>
      <xdr:row>29</xdr:row>
      <xdr:rowOff>166686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4773" y="6246813"/>
          <a:ext cx="1381127" cy="1611311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NO</a:t>
          </a:r>
          <a:r>
            <a:rPr lang="es-PE" sz="1000" b="1" baseline="0">
              <a:solidFill>
                <a:sysClr val="windowText" lastClr="000000"/>
              </a:solidFill>
            </a:rPr>
            <a:t> COLOCAR CODIGO DE PATRIMONIO EN ESTE ESPACIO DEJAR EN BLANCO, PARA BIENES INGRESADOS EN AÑO 2026, 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322263</xdr:colOff>
      <xdr:row>19</xdr:row>
      <xdr:rowOff>0</xdr:rowOff>
    </xdr:from>
    <xdr:to>
      <xdr:col>1</xdr:col>
      <xdr:colOff>627063</xdr:colOff>
      <xdr:row>20</xdr:row>
      <xdr:rowOff>166690</xdr:rowOff>
    </xdr:to>
    <xdr:sp macro="" textlink="">
      <xdr:nvSpPr>
        <xdr:cNvPr id="6" name="5 Flecha derech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16200000">
          <a:off x="585787" y="5856290"/>
          <a:ext cx="412751" cy="304800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12</xdr:col>
      <xdr:colOff>464344</xdr:colOff>
      <xdr:row>22</xdr:row>
      <xdr:rowOff>119064</xdr:rowOff>
    </xdr:from>
    <xdr:to>
      <xdr:col>14</xdr:col>
      <xdr:colOff>536576</xdr:colOff>
      <xdr:row>28</xdr:row>
      <xdr:rowOff>11907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656094" y="6226970"/>
          <a:ext cx="1536701" cy="1035843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REGISTRAR EN TODOS LOS ESPACIOS</a:t>
          </a:r>
          <a:r>
            <a:rPr lang="es-PE" sz="1000" b="1" baseline="0">
              <a:solidFill>
                <a:sysClr val="windowText" lastClr="000000"/>
              </a:solidFill>
            </a:rPr>
            <a:t> SOLICITADOS DEL FORMATO, GUIARSE DEL EJEMPLO </a:t>
          </a:r>
        </a:p>
        <a:p>
          <a:pPr algn="ctr"/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447675</xdr:colOff>
      <xdr:row>29</xdr:row>
      <xdr:rowOff>60916</xdr:rowOff>
    </xdr:from>
    <xdr:to>
      <xdr:col>13</xdr:col>
      <xdr:colOff>520550</xdr:colOff>
      <xdr:row>35</xdr:row>
      <xdr:rowOff>172450</xdr:rowOff>
    </xdr:to>
    <xdr:pic>
      <xdr:nvPicPr>
        <xdr:cNvPr id="18" name="17 Imagen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5842591"/>
          <a:ext cx="10474176" cy="12545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579438</xdr:colOff>
      <xdr:row>14</xdr:row>
      <xdr:rowOff>0</xdr:rowOff>
    </xdr:from>
    <xdr:to>
      <xdr:col>1</xdr:col>
      <xdr:colOff>690563</xdr:colOff>
      <xdr:row>19</xdr:row>
      <xdr:rowOff>0</xdr:rowOff>
    </xdr:to>
    <xdr:sp macro="" textlink="">
      <xdr:nvSpPr>
        <xdr:cNvPr id="8" name="7 Abrir llav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96938" y="4389438"/>
          <a:ext cx="111125" cy="1381125"/>
        </a:xfrm>
        <a:prstGeom prst="leftBrace">
          <a:avLst/>
        </a:prstGeom>
        <a:ln>
          <a:solidFill>
            <a:schemeClr val="accent1">
              <a:lumMod val="50000"/>
            </a:schemeClr>
          </a:solidFill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13</xdr:col>
      <xdr:colOff>304009</xdr:colOff>
      <xdr:row>20</xdr:row>
      <xdr:rowOff>34926</xdr:rowOff>
    </xdr:from>
    <xdr:to>
      <xdr:col>13</xdr:col>
      <xdr:colOff>526259</xdr:colOff>
      <xdr:row>22</xdr:row>
      <xdr:rowOff>82552</xdr:rowOff>
    </xdr:to>
    <xdr:sp macro="" textlink="">
      <xdr:nvSpPr>
        <xdr:cNvPr id="11" name="10 Flecha derecha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 rot="16200000">
          <a:off x="11840371" y="4157664"/>
          <a:ext cx="428626" cy="222250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19</xdr:row>
      <xdr:rowOff>123825</xdr:rowOff>
    </xdr:from>
    <xdr:to>
      <xdr:col>0</xdr:col>
      <xdr:colOff>819150</xdr:colOff>
      <xdr:row>20</xdr:row>
      <xdr:rowOff>0</xdr:rowOff>
    </xdr:to>
    <xdr:sp macro="" textlink="">
      <xdr:nvSpPr>
        <xdr:cNvPr id="2" name="1 Flecha derech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16200000">
          <a:off x="271462" y="3852863"/>
          <a:ext cx="66675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1</xdr:col>
      <xdr:colOff>733425</xdr:colOff>
      <xdr:row>25</xdr:row>
      <xdr:rowOff>66593</xdr:rowOff>
    </xdr:from>
    <xdr:to>
      <xdr:col>13</xdr:col>
      <xdr:colOff>234950</xdr:colOff>
      <xdr:row>32</xdr:row>
      <xdr:rowOff>9524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5210093"/>
          <a:ext cx="10601325" cy="1276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209552</xdr:colOff>
      <xdr:row>21</xdr:row>
      <xdr:rowOff>127144</xdr:rowOff>
    </xdr:from>
    <xdr:to>
      <xdr:col>10</xdr:col>
      <xdr:colOff>448829</xdr:colOff>
      <xdr:row>27</xdr:row>
      <xdr:rowOff>181618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2" y="4241944"/>
          <a:ext cx="9334498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30</xdr:row>
      <xdr:rowOff>142875</xdr:rowOff>
    </xdr:from>
    <xdr:to>
      <xdr:col>11</xdr:col>
      <xdr:colOff>19048</xdr:colOff>
      <xdr:row>37</xdr:row>
      <xdr:rowOff>6849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6800850"/>
          <a:ext cx="9153523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B3:B4" insertRow="1" totalsRowShown="0">
  <autoFilter ref="B3:B4" xr:uid="{00000000-0009-0000-0100-000001000000}"/>
  <tableColumns count="1">
    <tableColumn id="1" xr3:uid="{00000000-0010-0000-0000-000001000000}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4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Q20"/>
  <sheetViews>
    <sheetView tabSelected="1" view="pageBreakPreview" zoomScaleNormal="100" zoomScaleSheetLayoutView="100" workbookViewId="0">
      <selection activeCell="G22" sqref="G22"/>
    </sheetView>
  </sheetViews>
  <sheetFormatPr baseColWidth="10" defaultRowHeight="15" x14ac:dyDescent="0.25"/>
  <cols>
    <col min="1" max="1" width="4.5703125" customWidth="1"/>
    <col min="2" max="2" width="13.85546875" style="80" customWidth="1"/>
    <col min="3" max="3" width="21.5703125" customWidth="1"/>
    <col min="4" max="4" width="10.140625" customWidth="1"/>
    <col min="5" max="5" width="10.5703125" customWidth="1"/>
    <col min="6" max="6" width="14.85546875" customWidth="1"/>
    <col min="7" max="7" width="13.85546875" customWidth="1"/>
    <col min="8" max="8" width="6.5703125" customWidth="1"/>
    <col min="9" max="9" width="11.140625" customWidth="1"/>
    <col min="10" max="10" width="12.7109375" customWidth="1"/>
    <col min="11" max="11" width="28.42578125" customWidth="1"/>
    <col min="12" max="12" width="15.5703125" customWidth="1"/>
    <col min="13" max="13" width="10.7109375" customWidth="1"/>
    <col min="14" max="14" width="12.28515625" style="33" customWidth="1"/>
    <col min="15" max="15" width="9.42578125" style="37" customWidth="1"/>
  </cols>
  <sheetData>
    <row r="2" spans="1:17" x14ac:dyDescent="0.25">
      <c r="A2" s="1"/>
      <c r="B2" s="76"/>
      <c r="C2" s="1"/>
      <c r="D2" s="1"/>
      <c r="E2" s="1"/>
      <c r="F2" s="1"/>
      <c r="H2" s="1"/>
      <c r="I2" s="1"/>
      <c r="J2" s="1"/>
      <c r="K2" s="1"/>
      <c r="L2" s="1"/>
      <c r="M2" s="1"/>
      <c r="N2" s="34"/>
      <c r="O2" s="38"/>
    </row>
    <row r="3" spans="1:17" x14ac:dyDescent="0.25">
      <c r="A3" s="1"/>
      <c r="B3" s="76"/>
      <c r="C3" s="1"/>
      <c r="D3" s="1"/>
      <c r="E3" s="1"/>
      <c r="F3" s="1"/>
      <c r="H3" s="1"/>
      <c r="I3" s="1"/>
      <c r="J3" s="1"/>
      <c r="K3" s="1"/>
      <c r="L3" s="1"/>
      <c r="M3" s="1"/>
      <c r="N3" s="34"/>
      <c r="O3" s="38"/>
    </row>
    <row r="4" spans="1:17" x14ac:dyDescent="0.25">
      <c r="A4" s="32" t="s">
        <v>129</v>
      </c>
      <c r="B4" s="104"/>
      <c r="C4" s="3"/>
      <c r="D4" s="130" t="s">
        <v>71</v>
      </c>
      <c r="E4" s="130"/>
      <c r="F4" s="130"/>
      <c r="G4" s="130"/>
      <c r="H4" s="130"/>
      <c r="I4" s="130"/>
      <c r="J4" s="131"/>
      <c r="K4" s="1"/>
      <c r="L4" s="1"/>
      <c r="M4" s="1"/>
      <c r="N4" s="34"/>
      <c r="O4" s="38"/>
    </row>
    <row r="5" spans="1:17" x14ac:dyDescent="0.25">
      <c r="A5" s="32" t="s">
        <v>130</v>
      </c>
      <c r="B5" s="104"/>
      <c r="C5" s="3"/>
      <c r="D5" s="132" t="s">
        <v>71</v>
      </c>
      <c r="E5" s="130"/>
      <c r="F5" s="130"/>
      <c r="G5" s="130"/>
      <c r="H5" s="130"/>
      <c r="I5" s="130"/>
      <c r="J5" s="131"/>
      <c r="K5" s="1"/>
      <c r="L5" s="1"/>
      <c r="M5" s="36" t="s">
        <v>70</v>
      </c>
      <c r="N5" s="134">
        <f ca="1">TODAY()</f>
        <v>46283</v>
      </c>
      <c r="O5" s="134"/>
    </row>
    <row r="6" spans="1:17" x14ac:dyDescent="0.25">
      <c r="A6" s="2" t="s">
        <v>80</v>
      </c>
      <c r="B6" s="104"/>
      <c r="C6" s="3"/>
      <c r="D6" s="132" t="s">
        <v>71</v>
      </c>
      <c r="E6" s="130"/>
      <c r="F6" s="130"/>
      <c r="G6" s="130"/>
      <c r="H6" s="130"/>
      <c r="I6" s="130"/>
      <c r="J6" s="131"/>
      <c r="K6" s="1"/>
      <c r="L6" s="1"/>
      <c r="M6" s="1"/>
      <c r="N6" s="34"/>
      <c r="O6" s="38"/>
    </row>
    <row r="7" spans="1:17" x14ac:dyDescent="0.25">
      <c r="A7" s="1"/>
      <c r="B7" s="76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7" ht="18" customHeight="1" x14ac:dyDescent="0.25">
      <c r="A8" s="133" t="s">
        <v>1</v>
      </c>
      <c r="B8" s="133"/>
      <c r="C8" s="133"/>
      <c r="D8" s="133"/>
      <c r="E8" s="133"/>
      <c r="F8" s="133"/>
      <c r="G8" s="133"/>
      <c r="H8" s="133"/>
      <c r="I8" s="133"/>
      <c r="J8" s="133"/>
      <c r="K8" s="135" t="s">
        <v>79</v>
      </c>
      <c r="L8" s="135"/>
      <c r="M8" s="135"/>
      <c r="N8" s="135"/>
      <c r="O8" s="135"/>
    </row>
    <row r="9" spans="1:17" s="4" customFormat="1" ht="48" customHeight="1" x14ac:dyDescent="0.2">
      <c r="A9" s="5" t="s">
        <v>16</v>
      </c>
      <c r="B9" s="105" t="s">
        <v>190</v>
      </c>
      <c r="C9" s="5" t="s">
        <v>72</v>
      </c>
      <c r="D9" s="5" t="s">
        <v>0</v>
      </c>
      <c r="E9" s="5" t="s">
        <v>2</v>
      </c>
      <c r="F9" s="5" t="s">
        <v>3</v>
      </c>
      <c r="G9" s="5" t="s">
        <v>13</v>
      </c>
      <c r="H9" s="5" t="s">
        <v>4</v>
      </c>
      <c r="I9" s="5" t="s">
        <v>132</v>
      </c>
      <c r="J9" s="5" t="s">
        <v>217</v>
      </c>
      <c r="K9" s="31" t="s">
        <v>12</v>
      </c>
      <c r="L9" s="31" t="s">
        <v>65</v>
      </c>
      <c r="M9" s="31" t="s">
        <v>15</v>
      </c>
      <c r="N9" s="35" t="s">
        <v>11</v>
      </c>
      <c r="O9" s="39" t="s">
        <v>77</v>
      </c>
    </row>
    <row r="10" spans="1:17" s="6" customFormat="1" ht="12.75" x14ac:dyDescent="0.2">
      <c r="A10" s="97">
        <v>1</v>
      </c>
      <c r="B10" s="106">
        <v>746441520001</v>
      </c>
      <c r="C10" s="96" t="s">
        <v>73</v>
      </c>
      <c r="D10" s="98" t="s">
        <v>222</v>
      </c>
      <c r="E10" s="99" t="s">
        <v>223</v>
      </c>
      <c r="F10" s="100" t="s">
        <v>224</v>
      </c>
      <c r="G10" s="99" t="s">
        <v>6</v>
      </c>
      <c r="H10" s="98" t="s">
        <v>63</v>
      </c>
      <c r="I10" s="101" t="s">
        <v>10</v>
      </c>
      <c r="J10" s="100" t="s">
        <v>218</v>
      </c>
      <c r="K10" s="101" t="s">
        <v>157</v>
      </c>
      <c r="L10" s="99" t="s">
        <v>64</v>
      </c>
      <c r="M10" s="99" t="s">
        <v>160</v>
      </c>
      <c r="N10" s="107">
        <v>45838</v>
      </c>
      <c r="O10" s="102">
        <v>700</v>
      </c>
    </row>
    <row r="11" spans="1:17" s="6" customFormat="1" ht="12.75" x14ac:dyDescent="0.2">
      <c r="A11" s="97">
        <v>2</v>
      </c>
      <c r="B11" s="106">
        <v>746481190001</v>
      </c>
      <c r="C11" s="96" t="s">
        <v>151</v>
      </c>
      <c r="D11" s="98" t="s">
        <v>222</v>
      </c>
      <c r="E11" s="99" t="s">
        <v>223</v>
      </c>
      <c r="F11" s="100" t="s">
        <v>224</v>
      </c>
      <c r="G11" s="103" t="s">
        <v>161</v>
      </c>
      <c r="H11" s="98" t="s">
        <v>7</v>
      </c>
      <c r="I11" s="101" t="s">
        <v>10</v>
      </c>
      <c r="J11" s="99" t="s">
        <v>218</v>
      </c>
      <c r="K11" s="101" t="s">
        <v>156</v>
      </c>
      <c r="L11" s="99" t="s">
        <v>8</v>
      </c>
      <c r="M11" s="99" t="s">
        <v>159</v>
      </c>
      <c r="N11" s="107">
        <v>45960</v>
      </c>
      <c r="O11" s="102">
        <v>200</v>
      </c>
      <c r="Q11" s="7"/>
    </row>
    <row r="12" spans="1:17" s="6" customFormat="1" ht="12.95" x14ac:dyDescent="0.3">
      <c r="A12" s="97">
        <v>3</v>
      </c>
      <c r="B12" s="106">
        <v>952233750001</v>
      </c>
      <c r="C12" s="96" t="s">
        <v>74</v>
      </c>
      <c r="D12" s="100" t="s">
        <v>154</v>
      </c>
      <c r="E12" s="100" t="s">
        <v>162</v>
      </c>
      <c r="F12" s="100" t="s">
        <v>163</v>
      </c>
      <c r="G12" s="103"/>
      <c r="H12" s="98" t="s">
        <v>5</v>
      </c>
      <c r="I12" s="101" t="s">
        <v>10</v>
      </c>
      <c r="J12" s="99" t="s">
        <v>220</v>
      </c>
      <c r="K12" s="101" t="s">
        <v>225</v>
      </c>
      <c r="L12" s="99" t="s">
        <v>64</v>
      </c>
      <c r="M12" s="99" t="s">
        <v>164</v>
      </c>
      <c r="N12" s="107">
        <v>45838</v>
      </c>
      <c r="O12" s="102">
        <v>1500</v>
      </c>
      <c r="Q12" s="7"/>
    </row>
    <row r="13" spans="1:17" s="6" customFormat="1" ht="12.75" x14ac:dyDescent="0.2">
      <c r="A13" s="97">
        <v>4</v>
      </c>
      <c r="B13" s="106">
        <v>816499750001</v>
      </c>
      <c r="C13" s="96" t="s">
        <v>152</v>
      </c>
      <c r="D13" s="98" t="s">
        <v>222</v>
      </c>
      <c r="E13" s="99" t="s">
        <v>223</v>
      </c>
      <c r="F13" s="100" t="s">
        <v>224</v>
      </c>
      <c r="G13" s="103" t="s">
        <v>165</v>
      </c>
      <c r="H13" s="98" t="s">
        <v>166</v>
      </c>
      <c r="I13" s="101" t="s">
        <v>10</v>
      </c>
      <c r="J13" s="99" t="s">
        <v>219</v>
      </c>
      <c r="K13" s="101" t="s">
        <v>167</v>
      </c>
      <c r="L13" s="99" t="s">
        <v>78</v>
      </c>
      <c r="M13" s="99"/>
      <c r="N13" s="107">
        <v>45986</v>
      </c>
      <c r="O13" s="102">
        <v>1300</v>
      </c>
      <c r="Q13" s="7"/>
    </row>
    <row r="14" spans="1:17" s="6" customFormat="1" ht="12.95" x14ac:dyDescent="0.3">
      <c r="A14" s="97">
        <v>5</v>
      </c>
      <c r="B14" s="106">
        <v>462252150001</v>
      </c>
      <c r="C14" s="96" t="s">
        <v>153</v>
      </c>
      <c r="D14" s="100" t="s">
        <v>155</v>
      </c>
      <c r="E14" s="100" t="s">
        <v>168</v>
      </c>
      <c r="F14" s="100" t="s">
        <v>169</v>
      </c>
      <c r="G14" s="103"/>
      <c r="H14" s="98" t="s">
        <v>5</v>
      </c>
      <c r="I14" s="101" t="s">
        <v>10</v>
      </c>
      <c r="J14" s="99" t="s">
        <v>221</v>
      </c>
      <c r="K14" s="101" t="s">
        <v>226</v>
      </c>
      <c r="L14" s="99" t="s">
        <v>8</v>
      </c>
      <c r="M14" s="99" t="s">
        <v>170</v>
      </c>
      <c r="N14" s="107">
        <v>45804</v>
      </c>
      <c r="O14" s="102">
        <v>150</v>
      </c>
      <c r="Q14" s="7"/>
    </row>
    <row r="15" spans="1:17" s="6" customFormat="1" ht="12.95" x14ac:dyDescent="0.3">
      <c r="A15" s="97">
        <v>6</v>
      </c>
      <c r="B15" s="106"/>
      <c r="C15" s="40" t="s">
        <v>171</v>
      </c>
      <c r="D15" s="41" t="s">
        <v>75</v>
      </c>
      <c r="E15" s="41" t="s">
        <v>177</v>
      </c>
      <c r="F15" s="41" t="s">
        <v>178</v>
      </c>
      <c r="G15" s="43"/>
      <c r="H15" s="44" t="s">
        <v>5</v>
      </c>
      <c r="I15" s="30" t="s">
        <v>66</v>
      </c>
      <c r="J15" s="42" t="s">
        <v>221</v>
      </c>
      <c r="K15" s="30" t="s">
        <v>187</v>
      </c>
      <c r="L15" s="42" t="s">
        <v>78</v>
      </c>
      <c r="M15" s="42"/>
      <c r="N15" s="108">
        <v>46172</v>
      </c>
      <c r="O15" s="82">
        <v>1500</v>
      </c>
      <c r="Q15" s="7"/>
    </row>
    <row r="16" spans="1:17" s="6" customFormat="1" ht="12.95" x14ac:dyDescent="0.3">
      <c r="A16" s="97">
        <v>7</v>
      </c>
      <c r="B16" s="106"/>
      <c r="C16" s="40" t="s">
        <v>172</v>
      </c>
      <c r="D16" s="41" t="s">
        <v>75</v>
      </c>
      <c r="E16" s="41" t="s">
        <v>179</v>
      </c>
      <c r="F16" s="41" t="s">
        <v>180</v>
      </c>
      <c r="G16" s="43"/>
      <c r="H16" s="44" t="s">
        <v>5</v>
      </c>
      <c r="I16" s="30" t="s">
        <v>66</v>
      </c>
      <c r="J16" s="42" t="s">
        <v>221</v>
      </c>
      <c r="K16" s="30" t="s">
        <v>187</v>
      </c>
      <c r="L16" s="42" t="s">
        <v>78</v>
      </c>
      <c r="M16" s="42"/>
      <c r="N16" s="108">
        <v>46172</v>
      </c>
      <c r="O16" s="82">
        <v>800</v>
      </c>
      <c r="Q16" s="7"/>
    </row>
    <row r="17" spans="1:17" s="6" customFormat="1" ht="12.95" x14ac:dyDescent="0.3">
      <c r="A17" s="97">
        <v>8</v>
      </c>
      <c r="B17" s="106"/>
      <c r="C17" s="40" t="s">
        <v>173</v>
      </c>
      <c r="D17" s="41" t="s">
        <v>175</v>
      </c>
      <c r="E17" s="41" t="s">
        <v>181</v>
      </c>
      <c r="F17" s="41" t="s">
        <v>182</v>
      </c>
      <c r="G17" s="43"/>
      <c r="H17" s="44" t="s">
        <v>5</v>
      </c>
      <c r="I17" s="30" t="s">
        <v>66</v>
      </c>
      <c r="J17" s="42" t="s">
        <v>221</v>
      </c>
      <c r="K17" s="30" t="s">
        <v>187</v>
      </c>
      <c r="L17" s="42" t="s">
        <v>78</v>
      </c>
      <c r="M17" s="42"/>
      <c r="N17" s="108">
        <v>46172</v>
      </c>
      <c r="O17" s="82">
        <v>150</v>
      </c>
      <c r="Q17" s="7"/>
    </row>
    <row r="18" spans="1:17" s="6" customFormat="1" ht="12.95" x14ac:dyDescent="0.3">
      <c r="A18" s="97">
        <v>9</v>
      </c>
      <c r="B18" s="106"/>
      <c r="C18" s="40" t="s">
        <v>186</v>
      </c>
      <c r="D18" s="41" t="s">
        <v>176</v>
      </c>
      <c r="E18" s="41" t="s">
        <v>183</v>
      </c>
      <c r="F18" s="41" t="s">
        <v>184</v>
      </c>
      <c r="G18" s="43"/>
      <c r="H18" s="44" t="s">
        <v>185</v>
      </c>
      <c r="I18" s="30" t="s">
        <v>66</v>
      </c>
      <c r="J18" s="42" t="s">
        <v>219</v>
      </c>
      <c r="K18" s="30" t="s">
        <v>9</v>
      </c>
      <c r="L18" s="42" t="s">
        <v>64</v>
      </c>
      <c r="M18" s="42" t="s">
        <v>188</v>
      </c>
      <c r="N18" s="108">
        <v>46211</v>
      </c>
      <c r="O18" s="82">
        <v>1200</v>
      </c>
      <c r="Q18" s="7"/>
    </row>
    <row r="19" spans="1:17" s="6" customFormat="1" ht="12.95" x14ac:dyDescent="0.3">
      <c r="A19" s="97">
        <v>10</v>
      </c>
      <c r="B19" s="106"/>
      <c r="C19" s="40" t="s">
        <v>174</v>
      </c>
      <c r="D19" s="41"/>
      <c r="E19" s="41"/>
      <c r="F19" s="41"/>
      <c r="G19" s="43"/>
      <c r="H19" s="44" t="s">
        <v>158</v>
      </c>
      <c r="I19" s="30" t="s">
        <v>66</v>
      </c>
      <c r="J19" s="42" t="s">
        <v>221</v>
      </c>
      <c r="K19" s="30" t="s">
        <v>157</v>
      </c>
      <c r="L19" s="42" t="s">
        <v>64</v>
      </c>
      <c r="M19" s="42" t="s">
        <v>189</v>
      </c>
      <c r="N19" s="108">
        <v>46277</v>
      </c>
      <c r="O19" s="82">
        <v>950</v>
      </c>
      <c r="Q19" s="7"/>
    </row>
    <row r="20" spans="1:17" ht="18" customHeight="1" x14ac:dyDescent="0.35">
      <c r="A20" s="129" t="s">
        <v>121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83">
        <f>SUM(O10:O19)</f>
        <v>8450</v>
      </c>
    </row>
  </sheetData>
  <mergeCells count="7">
    <mergeCell ref="A20:N20"/>
    <mergeCell ref="D4:J4"/>
    <mergeCell ref="D6:J6"/>
    <mergeCell ref="A8:J8"/>
    <mergeCell ref="N5:O5"/>
    <mergeCell ref="D5:J5"/>
    <mergeCell ref="K8:O8"/>
  </mergeCells>
  <printOptions horizontalCentered="1"/>
  <pageMargins left="0.19685039370078741" right="0.19685039370078741" top="0.59055118110236227" bottom="0.39370078740157483" header="0.31496062992125984" footer="0.31496062992125984"/>
  <pageSetup paperSize="9" scale="70" orientation="landscape" r:id="rId1"/>
  <headerFooter>
    <oddHeader>&amp;L&amp;14                 &amp;GUE. 302 Region Puno - Educación Melgar&amp;C&amp;"Arial,Negrita"&amp;16ANEXO Nº 05&amp;"Arial Black,Normal"&amp;15
INVENTARIO DE BIENES PATRIMONIALES 2026</oddHeader>
    <oddFooter>Página &amp;P</odd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2:P21"/>
  <sheetViews>
    <sheetView view="pageBreakPreview" zoomScaleNormal="110" zoomScaleSheetLayoutView="100" workbookViewId="0">
      <selection activeCell="J24" sqref="J24"/>
    </sheetView>
  </sheetViews>
  <sheetFormatPr baseColWidth="10" defaultColWidth="11.42578125" defaultRowHeight="15" x14ac:dyDescent="0.25"/>
  <cols>
    <col min="1" max="1" width="4.5703125" customWidth="1"/>
    <col min="2" max="2" width="19.7109375" customWidth="1"/>
    <col min="3" max="3" width="10.28515625" customWidth="1"/>
    <col min="4" max="4" width="7.140625" customWidth="1"/>
    <col min="5" max="5" width="10.5703125" customWidth="1"/>
    <col min="6" max="6" width="8.5703125" customWidth="1"/>
    <col min="7" max="7" width="12.42578125" customWidth="1"/>
    <col min="8" max="8" width="16.7109375" customWidth="1"/>
    <col min="9" max="9" width="14.28515625" customWidth="1"/>
    <col min="10" max="10" width="26.85546875" customWidth="1"/>
    <col min="11" max="11" width="9.85546875" customWidth="1"/>
    <col min="12" max="12" width="9.28515625" style="80" customWidth="1"/>
    <col min="13" max="13" width="9.5703125" customWidth="1"/>
    <col min="14" max="14" width="10.7109375" customWidth="1"/>
  </cols>
  <sheetData>
    <row r="2" spans="1:16" x14ac:dyDescent="0.25">
      <c r="A2" s="1"/>
      <c r="B2" s="1"/>
      <c r="C2" s="1"/>
      <c r="D2" s="1"/>
      <c r="F2" s="1"/>
      <c r="G2" s="1"/>
      <c r="H2" s="1"/>
      <c r="I2" s="1"/>
      <c r="J2" s="1"/>
      <c r="K2" s="1"/>
      <c r="L2" s="76"/>
      <c r="M2" s="1"/>
      <c r="N2" s="1"/>
    </row>
    <row r="3" spans="1:16" x14ac:dyDescent="0.25">
      <c r="A3" s="1"/>
      <c r="B3" s="1"/>
      <c r="C3" s="1"/>
      <c r="D3" s="1"/>
      <c r="F3" s="1"/>
      <c r="G3" s="1"/>
      <c r="H3" s="1"/>
      <c r="I3" s="1"/>
      <c r="J3" s="1"/>
      <c r="K3" s="1"/>
      <c r="L3" s="76"/>
      <c r="M3" s="1"/>
      <c r="N3" s="1"/>
    </row>
    <row r="4" spans="1:16" x14ac:dyDescent="0.25">
      <c r="A4" s="32" t="s">
        <v>67</v>
      </c>
      <c r="B4" s="3"/>
      <c r="C4" s="130" t="s">
        <v>71</v>
      </c>
      <c r="D4" s="130"/>
      <c r="E4" s="130"/>
      <c r="F4" s="130"/>
      <c r="G4" s="130"/>
      <c r="H4" s="130"/>
      <c r="I4" s="131"/>
      <c r="J4" s="45"/>
      <c r="K4" s="45"/>
      <c r="L4" s="76"/>
      <c r="M4" s="1"/>
      <c r="N4" s="1"/>
    </row>
    <row r="5" spans="1:16" x14ac:dyDescent="0.25">
      <c r="A5" s="32" t="s">
        <v>68</v>
      </c>
      <c r="B5" s="3"/>
      <c r="C5" s="132" t="s">
        <v>71</v>
      </c>
      <c r="D5" s="130"/>
      <c r="E5" s="130"/>
      <c r="F5" s="130"/>
      <c r="G5" s="130"/>
      <c r="H5" s="130"/>
      <c r="I5" s="131"/>
      <c r="J5" s="45"/>
      <c r="K5" s="45"/>
      <c r="L5" s="77" t="s">
        <v>70</v>
      </c>
      <c r="M5" s="139">
        <f ca="1">TODAY()</f>
        <v>46283</v>
      </c>
      <c r="N5" s="139"/>
    </row>
    <row r="6" spans="1:16" x14ac:dyDescent="0.25">
      <c r="A6" s="2" t="s">
        <v>69</v>
      </c>
      <c r="B6" s="3"/>
      <c r="C6" s="132" t="s">
        <v>71</v>
      </c>
      <c r="D6" s="130"/>
      <c r="E6" s="130"/>
      <c r="F6" s="130"/>
      <c r="G6" s="130"/>
      <c r="H6" s="130"/>
      <c r="I6" s="131"/>
      <c r="J6" s="45"/>
      <c r="K6" s="45"/>
      <c r="L6" s="76"/>
      <c r="M6" s="1"/>
      <c r="N6" s="1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76"/>
      <c r="M7" s="1"/>
    </row>
    <row r="8" spans="1:16" ht="18" customHeight="1" x14ac:dyDescent="0.25">
      <c r="A8" s="140" t="s">
        <v>85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2"/>
    </row>
    <row r="9" spans="1:16" s="4" customFormat="1" ht="48" customHeight="1" x14ac:dyDescent="0.2">
      <c r="A9" s="87" t="s">
        <v>16</v>
      </c>
      <c r="B9" s="87" t="s">
        <v>81</v>
      </c>
      <c r="C9" s="87" t="s">
        <v>0</v>
      </c>
      <c r="D9" s="87" t="s">
        <v>2</v>
      </c>
      <c r="E9" s="87" t="s">
        <v>13</v>
      </c>
      <c r="F9" s="87" t="s">
        <v>4</v>
      </c>
      <c r="G9" s="87" t="s">
        <v>14</v>
      </c>
      <c r="H9" s="87" t="s">
        <v>237</v>
      </c>
      <c r="I9" s="87" t="s">
        <v>236</v>
      </c>
      <c r="J9" s="88" t="s">
        <v>12</v>
      </c>
      <c r="K9" s="88" t="s">
        <v>92</v>
      </c>
      <c r="L9" s="89" t="s">
        <v>24</v>
      </c>
      <c r="M9" s="88" t="s">
        <v>123</v>
      </c>
      <c r="N9" s="88" t="s">
        <v>122</v>
      </c>
    </row>
    <row r="10" spans="1:16" s="53" customFormat="1" ht="11.45" x14ac:dyDescent="0.25">
      <c r="A10" s="49">
        <v>1</v>
      </c>
      <c r="B10" s="50" t="s">
        <v>84</v>
      </c>
      <c r="C10" s="50" t="s">
        <v>26</v>
      </c>
      <c r="D10" s="51" t="s">
        <v>62</v>
      </c>
      <c r="E10" s="51"/>
      <c r="F10" s="50" t="s">
        <v>27</v>
      </c>
      <c r="G10" s="51" t="s">
        <v>21</v>
      </c>
      <c r="H10" s="64" t="s">
        <v>238</v>
      </c>
      <c r="I10" s="52" t="s">
        <v>28</v>
      </c>
      <c r="J10" s="52" t="s">
        <v>146</v>
      </c>
      <c r="K10" s="52" t="s">
        <v>150</v>
      </c>
      <c r="L10" s="78">
        <v>3</v>
      </c>
      <c r="M10" s="84">
        <v>100</v>
      </c>
      <c r="N10" s="84">
        <f>L10*M10</f>
        <v>300</v>
      </c>
    </row>
    <row r="11" spans="1:16" s="53" customFormat="1" ht="11.45" x14ac:dyDescent="0.25">
      <c r="A11" s="49">
        <v>2</v>
      </c>
      <c r="B11" s="50" t="s">
        <v>34</v>
      </c>
      <c r="C11" s="50" t="s">
        <v>142</v>
      </c>
      <c r="D11" s="51" t="s">
        <v>62</v>
      </c>
      <c r="E11" s="51"/>
      <c r="F11" s="50" t="s">
        <v>143</v>
      </c>
      <c r="G11" s="51" t="s">
        <v>21</v>
      </c>
      <c r="H11" s="64" t="s">
        <v>239</v>
      </c>
      <c r="I11" s="52" t="s">
        <v>28</v>
      </c>
      <c r="J11" s="52" t="s">
        <v>147</v>
      </c>
      <c r="K11" s="52" t="s">
        <v>150</v>
      </c>
      <c r="L11" s="78">
        <v>2</v>
      </c>
      <c r="M11" s="84">
        <v>30</v>
      </c>
      <c r="N11" s="84">
        <f>L11*M11</f>
        <v>60</v>
      </c>
    </row>
    <row r="12" spans="1:16" s="53" customFormat="1" ht="12" x14ac:dyDescent="0.2">
      <c r="A12" s="49">
        <v>3</v>
      </c>
      <c r="B12" s="50" t="s">
        <v>83</v>
      </c>
      <c r="C12" s="52" t="s">
        <v>37</v>
      </c>
      <c r="D12" s="52" t="s">
        <v>38</v>
      </c>
      <c r="E12" s="55"/>
      <c r="F12" s="50" t="s">
        <v>30</v>
      </c>
      <c r="G12" s="51" t="s">
        <v>36</v>
      </c>
      <c r="H12" s="65" t="s">
        <v>240</v>
      </c>
      <c r="I12" s="51" t="s">
        <v>39</v>
      </c>
      <c r="J12" s="52" t="s">
        <v>148</v>
      </c>
      <c r="K12" s="52" t="s">
        <v>150</v>
      </c>
      <c r="L12" s="78">
        <v>10</v>
      </c>
      <c r="M12" s="84">
        <v>50</v>
      </c>
      <c r="N12" s="84">
        <f t="shared" ref="N12:N17" si="0">L12*M12</f>
        <v>500</v>
      </c>
      <c r="P12" s="54"/>
    </row>
    <row r="13" spans="1:16" s="53" customFormat="1" ht="11.45" x14ac:dyDescent="0.25">
      <c r="A13" s="49">
        <v>4</v>
      </c>
      <c r="B13" s="50" t="s">
        <v>46</v>
      </c>
      <c r="C13" s="52" t="s">
        <v>40</v>
      </c>
      <c r="D13" s="52" t="s">
        <v>41</v>
      </c>
      <c r="E13" s="55"/>
      <c r="F13" s="50" t="s">
        <v>35</v>
      </c>
      <c r="G13" s="51" t="s">
        <v>36</v>
      </c>
      <c r="H13" s="65" t="s">
        <v>241</v>
      </c>
      <c r="I13" s="51" t="s">
        <v>28</v>
      </c>
      <c r="J13" s="51" t="s">
        <v>149</v>
      </c>
      <c r="K13" s="52" t="s">
        <v>150</v>
      </c>
      <c r="L13" s="78">
        <v>10</v>
      </c>
      <c r="M13" s="84">
        <v>10</v>
      </c>
      <c r="N13" s="84">
        <f t="shared" si="0"/>
        <v>100</v>
      </c>
      <c r="P13" s="54"/>
    </row>
    <row r="14" spans="1:16" s="61" customFormat="1" ht="11.45" x14ac:dyDescent="0.25">
      <c r="A14" s="56">
        <v>5</v>
      </c>
      <c r="B14" s="57" t="s">
        <v>42</v>
      </c>
      <c r="C14" s="58" t="s">
        <v>75</v>
      </c>
      <c r="D14" s="58" t="s">
        <v>76</v>
      </c>
      <c r="E14" s="59" t="s">
        <v>62</v>
      </c>
      <c r="F14" s="57" t="s">
        <v>5</v>
      </c>
      <c r="G14" s="60" t="s">
        <v>36</v>
      </c>
      <c r="H14" s="66" t="s">
        <v>242</v>
      </c>
      <c r="I14" s="60" t="s">
        <v>43</v>
      </c>
      <c r="J14" s="66" t="s">
        <v>227</v>
      </c>
      <c r="K14" s="60" t="s">
        <v>150</v>
      </c>
      <c r="L14" s="79">
        <v>10</v>
      </c>
      <c r="M14" s="85">
        <v>15</v>
      </c>
      <c r="N14" s="85">
        <f t="shared" si="0"/>
        <v>150</v>
      </c>
      <c r="P14" s="62"/>
    </row>
    <row r="15" spans="1:16" s="61" customFormat="1" ht="11.45" x14ac:dyDescent="0.25">
      <c r="A15" s="56">
        <v>6</v>
      </c>
      <c r="B15" s="63" t="s">
        <v>141</v>
      </c>
      <c r="C15" s="58" t="s">
        <v>26</v>
      </c>
      <c r="D15" s="57" t="s">
        <v>62</v>
      </c>
      <c r="E15" s="59" t="s">
        <v>62</v>
      </c>
      <c r="F15" s="57" t="s">
        <v>5</v>
      </c>
      <c r="G15" s="60" t="s">
        <v>21</v>
      </c>
      <c r="H15" s="66" t="s">
        <v>243</v>
      </c>
      <c r="I15" s="60" t="s">
        <v>23</v>
      </c>
      <c r="J15" s="66" t="s">
        <v>228</v>
      </c>
      <c r="K15" s="60" t="s">
        <v>150</v>
      </c>
      <c r="L15" s="79">
        <v>10</v>
      </c>
      <c r="M15" s="85">
        <v>10</v>
      </c>
      <c r="N15" s="85">
        <f t="shared" si="0"/>
        <v>100</v>
      </c>
      <c r="P15" s="62"/>
    </row>
    <row r="16" spans="1:16" s="61" customFormat="1" ht="11.45" x14ac:dyDescent="0.25">
      <c r="A16" s="56">
        <v>7</v>
      </c>
      <c r="B16" s="63" t="s">
        <v>140</v>
      </c>
      <c r="C16" s="58" t="s">
        <v>62</v>
      </c>
      <c r="D16" s="57" t="s">
        <v>62</v>
      </c>
      <c r="E16" s="59" t="s">
        <v>62</v>
      </c>
      <c r="F16" s="57" t="s">
        <v>93</v>
      </c>
      <c r="G16" s="60" t="s">
        <v>21</v>
      </c>
      <c r="H16" s="66" t="s">
        <v>244</v>
      </c>
      <c r="I16" s="60" t="s">
        <v>23</v>
      </c>
      <c r="J16" s="66" t="s">
        <v>229</v>
      </c>
      <c r="K16" s="60" t="s">
        <v>150</v>
      </c>
      <c r="L16" s="79">
        <v>5</v>
      </c>
      <c r="M16" s="85">
        <v>100</v>
      </c>
      <c r="N16" s="85">
        <f t="shared" si="0"/>
        <v>500</v>
      </c>
      <c r="P16" s="62"/>
    </row>
    <row r="17" spans="1:16" s="61" customFormat="1" ht="11.45" x14ac:dyDescent="0.25">
      <c r="A17" s="56">
        <v>8</v>
      </c>
      <c r="B17" s="63" t="s">
        <v>144</v>
      </c>
      <c r="C17" s="58" t="s">
        <v>142</v>
      </c>
      <c r="D17" s="57" t="s">
        <v>62</v>
      </c>
      <c r="E17" s="59" t="s">
        <v>62</v>
      </c>
      <c r="F17" s="57" t="s">
        <v>143</v>
      </c>
      <c r="G17" s="60" t="s">
        <v>21</v>
      </c>
      <c r="H17" s="66" t="s">
        <v>245</v>
      </c>
      <c r="I17" s="60" t="s">
        <v>145</v>
      </c>
      <c r="J17" s="66" t="s">
        <v>230</v>
      </c>
      <c r="K17" s="60" t="s">
        <v>150</v>
      </c>
      <c r="L17" s="79">
        <v>10</v>
      </c>
      <c r="M17" s="85">
        <v>30</v>
      </c>
      <c r="N17" s="85">
        <f t="shared" si="0"/>
        <v>300</v>
      </c>
      <c r="P17" s="62"/>
    </row>
    <row r="18" spans="1:16" s="61" customFormat="1" ht="11.45" x14ac:dyDescent="0.25">
      <c r="A18" s="56"/>
      <c r="B18" s="63"/>
      <c r="C18" s="58"/>
      <c r="D18" s="58"/>
      <c r="E18" s="58"/>
      <c r="F18" s="58"/>
      <c r="G18" s="60"/>
      <c r="H18" s="66"/>
      <c r="I18" s="60"/>
      <c r="J18" s="66"/>
      <c r="K18" s="60"/>
      <c r="L18" s="79"/>
      <c r="M18" s="85"/>
      <c r="N18" s="85"/>
      <c r="P18" s="62"/>
    </row>
    <row r="19" spans="1:16" s="61" customFormat="1" ht="11.45" x14ac:dyDescent="0.25">
      <c r="A19" s="56"/>
      <c r="B19" s="63"/>
      <c r="C19" s="58"/>
      <c r="D19" s="58"/>
      <c r="E19" s="58"/>
      <c r="F19" s="58"/>
      <c r="G19" s="60"/>
      <c r="H19" s="66"/>
      <c r="I19" s="60"/>
      <c r="J19" s="66"/>
      <c r="K19" s="60"/>
      <c r="L19" s="79"/>
      <c r="M19" s="85"/>
      <c r="N19" s="85"/>
      <c r="P19" s="62"/>
    </row>
    <row r="20" spans="1:16" s="61" customFormat="1" ht="12" x14ac:dyDescent="0.2">
      <c r="A20" s="56"/>
      <c r="B20" s="63"/>
      <c r="C20" s="58"/>
      <c r="D20" s="57"/>
      <c r="E20" s="59"/>
      <c r="F20" s="57"/>
      <c r="G20" s="60"/>
      <c r="H20" s="66"/>
      <c r="I20" s="60"/>
      <c r="J20" s="66"/>
      <c r="K20" s="60"/>
      <c r="L20" s="79"/>
      <c r="M20" s="85"/>
      <c r="N20" s="85"/>
      <c r="P20" s="62"/>
    </row>
    <row r="21" spans="1:16" s="81" customFormat="1" ht="18" customHeight="1" x14ac:dyDescent="0.25">
      <c r="A21" s="136" t="s">
        <v>124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8"/>
      <c r="L21" s="127">
        <f>SUM(L10:L20)</f>
        <v>60</v>
      </c>
      <c r="M21" s="128"/>
      <c r="N21" s="86">
        <f>SUM(N10:N20)</f>
        <v>2010</v>
      </c>
    </row>
  </sheetData>
  <mergeCells count="6">
    <mergeCell ref="A21:K21"/>
    <mergeCell ref="M5:N5"/>
    <mergeCell ref="A8:N8"/>
    <mergeCell ref="C4:I4"/>
    <mergeCell ref="C5:I5"/>
    <mergeCell ref="C6:I6"/>
  </mergeCells>
  <printOptions horizontalCentered="1"/>
  <pageMargins left="0.31496062992125984" right="0.31496062992125984" top="0.59055118110236227" bottom="0.39370078740157483" header="0.31496062992125984" footer="0.31496062992125984"/>
  <pageSetup paperSize="9" scale="71" orientation="landscape" r:id="rId1"/>
  <headerFooter>
    <oddHeader>&amp;L&amp;14               &amp;GUE. 302 Region Puno - Educación Melgar&amp;C&amp;"Arial,Normal"&amp;16ANEXO Nº 06&amp;"Arial Black,Normal"&amp;15
INVENTARIO DE BIENES AUXILIARES 2026</oddHeader>
    <oddFooter>&amp;CPágina &amp;P</oddFooter>
  </headerFooter>
  <drawing r:id="rId2"/>
  <legacy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</sheetPr>
  <dimension ref="A2:K19"/>
  <sheetViews>
    <sheetView view="pageBreakPreview" zoomScale="110" zoomScaleNormal="100" zoomScaleSheetLayoutView="110" workbookViewId="0">
      <selection activeCell="G20" sqref="G20"/>
    </sheetView>
  </sheetViews>
  <sheetFormatPr baseColWidth="10" defaultColWidth="11.42578125" defaultRowHeight="15" x14ac:dyDescent="0.25"/>
  <cols>
    <col min="1" max="1" width="4.5703125" customWidth="1"/>
    <col min="2" max="2" width="24.5703125" customWidth="1"/>
    <col min="3" max="3" width="11.5703125" customWidth="1"/>
    <col min="4" max="5" width="13.5703125" customWidth="1"/>
    <col min="6" max="6" width="11.42578125" customWidth="1"/>
    <col min="7" max="7" width="9.140625" customWidth="1"/>
    <col min="8" max="8" width="15.140625" customWidth="1"/>
    <col min="9" max="9" width="7.7109375" style="75" customWidth="1"/>
    <col min="10" max="10" width="25.140625" customWidth="1"/>
  </cols>
  <sheetData>
    <row r="2" spans="1:11" ht="14.45" x14ac:dyDescent="0.35">
      <c r="A2" s="1"/>
      <c r="B2" s="1"/>
      <c r="C2" s="1"/>
      <c r="D2" s="1"/>
      <c r="F2" s="1"/>
      <c r="G2" s="1"/>
      <c r="H2" s="1"/>
      <c r="I2" s="69"/>
      <c r="J2" s="1"/>
    </row>
    <row r="3" spans="1:11" ht="14.45" x14ac:dyDescent="0.35">
      <c r="A3" s="1"/>
      <c r="B3" s="1"/>
      <c r="C3" s="1"/>
      <c r="D3" s="1"/>
      <c r="F3" s="1"/>
      <c r="G3" s="1"/>
      <c r="H3" s="1"/>
      <c r="I3" s="69"/>
      <c r="J3" s="1"/>
    </row>
    <row r="4" spans="1:11" ht="14.45" x14ac:dyDescent="0.35">
      <c r="A4" s="32" t="s">
        <v>96</v>
      </c>
      <c r="B4" s="3"/>
      <c r="C4" s="151" t="s">
        <v>71</v>
      </c>
      <c r="D4" s="152"/>
      <c r="E4" s="152"/>
      <c r="F4" s="152"/>
      <c r="G4" s="153"/>
      <c r="H4" s="45"/>
      <c r="I4" s="70"/>
      <c r="J4" s="45"/>
    </row>
    <row r="5" spans="1:11" ht="14.45" x14ac:dyDescent="0.35">
      <c r="A5" s="32" t="s">
        <v>97</v>
      </c>
      <c r="B5" s="3"/>
      <c r="C5" s="151" t="s">
        <v>71</v>
      </c>
      <c r="D5" s="152"/>
      <c r="E5" s="152"/>
      <c r="F5" s="152"/>
      <c r="G5" s="153"/>
      <c r="I5" s="36" t="s">
        <v>70</v>
      </c>
      <c r="J5" s="90">
        <f ca="1">TODAY()</f>
        <v>46283</v>
      </c>
    </row>
    <row r="6" spans="1:11" ht="14.45" x14ac:dyDescent="0.35">
      <c r="A6" s="2" t="s">
        <v>98</v>
      </c>
      <c r="B6" s="3"/>
      <c r="C6" s="151" t="s">
        <v>71</v>
      </c>
      <c r="D6" s="152"/>
      <c r="E6" s="152"/>
      <c r="F6" s="152"/>
      <c r="G6" s="153"/>
      <c r="H6" s="45"/>
      <c r="I6" s="70"/>
      <c r="J6" s="45"/>
    </row>
    <row r="7" spans="1:11" ht="14.45" x14ac:dyDescent="0.35">
      <c r="A7" s="1"/>
      <c r="B7" s="1"/>
      <c r="C7" s="1"/>
      <c r="D7" s="1"/>
      <c r="E7" s="1"/>
      <c r="F7" s="1"/>
      <c r="G7" s="1"/>
      <c r="H7" s="1"/>
      <c r="I7" s="69"/>
      <c r="J7" s="1"/>
    </row>
    <row r="8" spans="1:11" ht="18" customHeight="1" x14ac:dyDescent="0.35">
      <c r="A8" s="148" t="s">
        <v>131</v>
      </c>
      <c r="B8" s="149"/>
      <c r="C8" s="149"/>
      <c r="D8" s="149"/>
      <c r="E8" s="149"/>
      <c r="F8" s="149"/>
      <c r="G8" s="149"/>
      <c r="H8" s="149"/>
      <c r="I8" s="149"/>
      <c r="J8" s="150"/>
    </row>
    <row r="9" spans="1:11" s="4" customFormat="1" ht="48" customHeight="1" x14ac:dyDescent="0.2">
      <c r="A9" s="5" t="s">
        <v>16</v>
      </c>
      <c r="B9" s="5" t="s">
        <v>94</v>
      </c>
      <c r="C9" s="5" t="s">
        <v>95</v>
      </c>
      <c r="D9" s="5" t="s">
        <v>18</v>
      </c>
      <c r="E9" s="5" t="s">
        <v>19</v>
      </c>
      <c r="F9" s="5" t="s">
        <v>118</v>
      </c>
      <c r="G9" s="5" t="s">
        <v>14</v>
      </c>
      <c r="H9" s="5" t="s">
        <v>82</v>
      </c>
      <c r="I9" s="71" t="s">
        <v>24</v>
      </c>
      <c r="J9" s="5" t="s">
        <v>52</v>
      </c>
    </row>
    <row r="10" spans="1:11" s="53" customFormat="1" ht="11.45" x14ac:dyDescent="0.25">
      <c r="A10" s="50">
        <v>1</v>
      </c>
      <c r="B10" s="50" t="s">
        <v>99</v>
      </c>
      <c r="C10" s="50" t="s">
        <v>101</v>
      </c>
      <c r="D10" s="51" t="s">
        <v>110</v>
      </c>
      <c r="E10" s="51" t="s">
        <v>20</v>
      </c>
      <c r="F10" s="50" t="s">
        <v>231</v>
      </c>
      <c r="G10" s="51" t="s">
        <v>21</v>
      </c>
      <c r="H10" s="64" t="s">
        <v>108</v>
      </c>
      <c r="I10" s="72">
        <v>2</v>
      </c>
      <c r="J10" s="51" t="s">
        <v>213</v>
      </c>
    </row>
    <row r="11" spans="1:11" s="53" customFormat="1" ht="12" x14ac:dyDescent="0.2">
      <c r="A11" s="50">
        <v>2</v>
      </c>
      <c r="B11" s="50" t="s">
        <v>100</v>
      </c>
      <c r="C11" s="50" t="s">
        <v>101</v>
      </c>
      <c r="D11" s="51" t="s">
        <v>111</v>
      </c>
      <c r="E11" s="51" t="s">
        <v>20</v>
      </c>
      <c r="F11" s="50" t="s">
        <v>231</v>
      </c>
      <c r="G11" s="51" t="s">
        <v>21</v>
      </c>
      <c r="H11" s="64" t="s">
        <v>108</v>
      </c>
      <c r="I11" s="72">
        <v>2</v>
      </c>
      <c r="J11" s="51" t="s">
        <v>214</v>
      </c>
    </row>
    <row r="12" spans="1:11" s="53" customFormat="1" ht="11.45" x14ac:dyDescent="0.25">
      <c r="A12" s="50">
        <v>3</v>
      </c>
      <c r="B12" s="50" t="s">
        <v>105</v>
      </c>
      <c r="C12" s="50" t="s">
        <v>101</v>
      </c>
      <c r="D12" s="51" t="s">
        <v>112</v>
      </c>
      <c r="E12" s="51" t="s">
        <v>20</v>
      </c>
      <c r="F12" s="50" t="s">
        <v>231</v>
      </c>
      <c r="G12" s="51" t="s">
        <v>21</v>
      </c>
      <c r="H12" s="64" t="s">
        <v>119</v>
      </c>
      <c r="I12" s="72">
        <v>10</v>
      </c>
      <c r="J12" s="51" t="s">
        <v>215</v>
      </c>
    </row>
    <row r="13" spans="1:11" s="53" customFormat="1" ht="11.45" x14ac:dyDescent="0.25">
      <c r="A13" s="50">
        <v>4</v>
      </c>
      <c r="B13" s="50" t="s">
        <v>106</v>
      </c>
      <c r="C13" s="50" t="s">
        <v>101</v>
      </c>
      <c r="D13" s="51" t="s">
        <v>113</v>
      </c>
      <c r="E13" s="51" t="s">
        <v>20</v>
      </c>
      <c r="F13" s="50" t="s">
        <v>231</v>
      </c>
      <c r="G13" s="51" t="s">
        <v>36</v>
      </c>
      <c r="H13" s="64" t="s">
        <v>108</v>
      </c>
      <c r="I13" s="72">
        <v>10</v>
      </c>
      <c r="J13" s="51" t="s">
        <v>148</v>
      </c>
      <c r="K13" s="54"/>
    </row>
    <row r="14" spans="1:11" s="53" customFormat="1" ht="11.45" x14ac:dyDescent="0.25">
      <c r="A14" s="50">
        <v>5</v>
      </c>
      <c r="B14" s="50" t="s">
        <v>107</v>
      </c>
      <c r="C14" s="52" t="s">
        <v>101</v>
      </c>
      <c r="D14" s="52" t="s">
        <v>112</v>
      </c>
      <c r="E14" s="68" t="s">
        <v>20</v>
      </c>
      <c r="F14" s="50" t="s">
        <v>231</v>
      </c>
      <c r="G14" s="51" t="s">
        <v>36</v>
      </c>
      <c r="H14" s="64" t="s">
        <v>28</v>
      </c>
      <c r="I14" s="73">
        <v>20</v>
      </c>
      <c r="J14" s="51" t="s">
        <v>216</v>
      </c>
      <c r="K14" s="54"/>
    </row>
    <row r="15" spans="1:11" s="61" customFormat="1" ht="11.45" x14ac:dyDescent="0.25">
      <c r="A15" s="57">
        <v>6</v>
      </c>
      <c r="B15" s="57" t="s">
        <v>103</v>
      </c>
      <c r="C15" s="58" t="s">
        <v>102</v>
      </c>
      <c r="D15" s="58" t="s">
        <v>114</v>
      </c>
      <c r="E15" s="67" t="s">
        <v>20</v>
      </c>
      <c r="F15" s="57" t="s">
        <v>246</v>
      </c>
      <c r="G15" s="60" t="s">
        <v>36</v>
      </c>
      <c r="H15" s="64" t="s">
        <v>109</v>
      </c>
      <c r="I15" s="74">
        <v>30</v>
      </c>
      <c r="J15" s="60" t="s">
        <v>232</v>
      </c>
      <c r="K15" s="62"/>
    </row>
    <row r="16" spans="1:11" s="61" customFormat="1" ht="12" x14ac:dyDescent="0.2">
      <c r="A16" s="57">
        <v>7</v>
      </c>
      <c r="B16" s="63" t="s">
        <v>104</v>
      </c>
      <c r="C16" s="58" t="s">
        <v>102</v>
      </c>
      <c r="D16" s="57" t="s">
        <v>115</v>
      </c>
      <c r="E16" s="67" t="s">
        <v>116</v>
      </c>
      <c r="F16" s="57" t="s">
        <v>246</v>
      </c>
      <c r="G16" s="60" t="s">
        <v>21</v>
      </c>
      <c r="H16" s="64" t="s">
        <v>119</v>
      </c>
      <c r="I16" s="74">
        <v>30</v>
      </c>
      <c r="J16" s="60" t="s">
        <v>233</v>
      </c>
      <c r="K16" s="62"/>
    </row>
    <row r="17" spans="1:11" s="61" customFormat="1" ht="11.45" x14ac:dyDescent="0.25">
      <c r="A17" s="57">
        <v>8</v>
      </c>
      <c r="B17" s="63" t="s">
        <v>138</v>
      </c>
      <c r="C17" s="58" t="s">
        <v>102</v>
      </c>
      <c r="D17" s="57" t="s">
        <v>114</v>
      </c>
      <c r="E17" s="67" t="s">
        <v>117</v>
      </c>
      <c r="F17" s="57" t="s">
        <v>246</v>
      </c>
      <c r="G17" s="60" t="s">
        <v>21</v>
      </c>
      <c r="H17" s="64" t="s">
        <v>119</v>
      </c>
      <c r="I17" s="74">
        <v>5</v>
      </c>
      <c r="J17" s="60" t="s">
        <v>234</v>
      </c>
      <c r="K17" s="62"/>
    </row>
    <row r="18" spans="1:11" s="61" customFormat="1" ht="11.45" x14ac:dyDescent="0.25">
      <c r="A18" s="57">
        <v>9</v>
      </c>
      <c r="B18" s="63" t="s">
        <v>139</v>
      </c>
      <c r="C18" s="58" t="s">
        <v>102</v>
      </c>
      <c r="D18" s="57" t="s">
        <v>114</v>
      </c>
      <c r="E18" s="67" t="s">
        <v>20</v>
      </c>
      <c r="F18" s="57" t="s">
        <v>246</v>
      </c>
      <c r="G18" s="60" t="s">
        <v>21</v>
      </c>
      <c r="H18" s="64" t="s">
        <v>119</v>
      </c>
      <c r="I18" s="74">
        <v>30</v>
      </c>
      <c r="J18" s="60" t="s">
        <v>235</v>
      </c>
      <c r="K18" s="62"/>
    </row>
    <row r="19" spans="1:11" ht="14.45" x14ac:dyDescent="0.35">
      <c r="A19" s="143" t="s">
        <v>120</v>
      </c>
      <c r="B19" s="144"/>
      <c r="C19" s="144"/>
      <c r="D19" s="144"/>
      <c r="E19" s="144"/>
      <c r="F19" s="144"/>
      <c r="G19" s="144"/>
      <c r="H19" s="145"/>
      <c r="I19" s="146">
        <f>SUM(I10:I18)</f>
        <v>139</v>
      </c>
      <c r="J19" s="147"/>
    </row>
  </sheetData>
  <mergeCells count="6">
    <mergeCell ref="A19:H19"/>
    <mergeCell ref="I19:J19"/>
    <mergeCell ref="A8:J8"/>
    <mergeCell ref="C4:G4"/>
    <mergeCell ref="C5:G5"/>
    <mergeCell ref="C6:G6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5" orientation="landscape" r:id="rId1"/>
  <headerFooter>
    <oddHeader>&amp;L&amp;14                &amp;GUE. 302 Region Puno - Educación Melgar&amp;C&amp;"Arial,Normal"&amp;16ANEXO Nº 07&amp;"Arial Black,Normal"&amp;15
INVENTARIO DE BIENES CULTURALES 2026</oddHeader>
    <oddFooter>Página &amp;P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</sheetPr>
  <dimension ref="A2:K44"/>
  <sheetViews>
    <sheetView view="pageBreakPreview" topLeftCell="A13" zoomScaleNormal="100" zoomScaleSheetLayoutView="100" workbookViewId="0">
      <selection activeCell="K16" sqref="K16"/>
    </sheetView>
  </sheetViews>
  <sheetFormatPr baseColWidth="10" defaultColWidth="11.42578125" defaultRowHeight="15" x14ac:dyDescent="0.25"/>
  <cols>
    <col min="1" max="1" width="4.5703125" customWidth="1"/>
    <col min="2" max="2" width="19" customWidth="1"/>
    <col min="3" max="3" width="14.42578125" customWidth="1"/>
    <col min="4" max="4" width="13.5703125" customWidth="1"/>
    <col min="5" max="5" width="14" customWidth="1"/>
    <col min="6" max="6" width="11.42578125" customWidth="1"/>
    <col min="7" max="7" width="13.42578125" customWidth="1"/>
    <col min="8" max="8" width="12" style="33" customWidth="1"/>
    <col min="9" max="9" width="21.140625" customWidth="1"/>
    <col min="10" max="10" width="11.42578125" style="37"/>
    <col min="11" max="11" width="18.140625" customWidth="1"/>
  </cols>
  <sheetData>
    <row r="2" spans="1:11" ht="14.45" x14ac:dyDescent="0.35">
      <c r="A2" s="1"/>
      <c r="B2" s="1"/>
      <c r="C2" s="1"/>
      <c r="E2" s="1"/>
      <c r="F2" s="1"/>
      <c r="G2" s="1"/>
      <c r="H2" s="34"/>
      <c r="I2" s="1"/>
    </row>
    <row r="3" spans="1:11" ht="14.45" x14ac:dyDescent="0.35">
      <c r="A3" s="1"/>
      <c r="B3" s="1"/>
      <c r="C3" s="1"/>
      <c r="E3" s="1"/>
      <c r="F3" s="1"/>
      <c r="G3" s="1"/>
      <c r="H3" s="34"/>
      <c r="I3" s="1"/>
    </row>
    <row r="4" spans="1:11" ht="14.45" x14ac:dyDescent="0.35">
      <c r="A4" s="32" t="s">
        <v>125</v>
      </c>
      <c r="B4" s="3"/>
      <c r="C4" s="151" t="s">
        <v>71</v>
      </c>
      <c r="D4" s="152"/>
      <c r="E4" s="152"/>
      <c r="F4" s="153"/>
      <c r="G4" s="45"/>
      <c r="H4" s="109"/>
      <c r="I4" s="45"/>
    </row>
    <row r="5" spans="1:11" ht="14.45" x14ac:dyDescent="0.35">
      <c r="A5" s="32" t="s">
        <v>126</v>
      </c>
      <c r="B5" s="3"/>
      <c r="C5" s="151" t="s">
        <v>71</v>
      </c>
      <c r="D5" s="152"/>
      <c r="E5" s="152"/>
      <c r="F5" s="153"/>
      <c r="I5" s="36" t="s">
        <v>70</v>
      </c>
      <c r="J5" s="139">
        <f ca="1">TODAY()</f>
        <v>46283</v>
      </c>
      <c r="K5" s="139"/>
    </row>
    <row r="6" spans="1:11" ht="14.45" x14ac:dyDescent="0.35">
      <c r="A6" s="2" t="s">
        <v>127</v>
      </c>
      <c r="B6" s="3"/>
      <c r="C6" s="151" t="s">
        <v>71</v>
      </c>
      <c r="D6" s="152"/>
      <c r="E6" s="152"/>
      <c r="F6" s="153"/>
      <c r="G6" s="36"/>
      <c r="H6" s="110"/>
      <c r="I6" s="90"/>
    </row>
    <row r="7" spans="1:11" ht="14.45" x14ac:dyDescent="0.35">
      <c r="A7" s="2" t="s">
        <v>128</v>
      </c>
      <c r="B7" s="3"/>
      <c r="C7" s="151" t="s">
        <v>71</v>
      </c>
      <c r="D7" s="152"/>
      <c r="E7" s="152"/>
      <c r="F7" s="153"/>
      <c r="G7" s="45"/>
      <c r="H7" s="109"/>
      <c r="I7" s="45"/>
    </row>
    <row r="8" spans="1:11" ht="14.45" x14ac:dyDescent="0.35">
      <c r="A8" s="1"/>
      <c r="B8" s="1"/>
      <c r="C8" s="1"/>
      <c r="D8" s="1"/>
      <c r="E8" s="1"/>
      <c r="F8" s="1"/>
      <c r="G8" s="1"/>
      <c r="H8" s="34"/>
      <c r="I8" s="1"/>
    </row>
    <row r="9" spans="1:11" thickBot="1" x14ac:dyDescent="0.4"/>
    <row r="10" spans="1:11" ht="39" thickBot="1" x14ac:dyDescent="0.3">
      <c r="A10" s="91" t="s">
        <v>51</v>
      </c>
      <c r="B10" s="92" t="s">
        <v>17</v>
      </c>
      <c r="C10" s="92" t="s">
        <v>53</v>
      </c>
      <c r="D10" s="93" t="s">
        <v>54</v>
      </c>
      <c r="E10" s="92" t="s">
        <v>4</v>
      </c>
      <c r="F10" s="93" t="s">
        <v>55</v>
      </c>
      <c r="G10" s="92" t="s">
        <v>60</v>
      </c>
      <c r="H10" s="111" t="s">
        <v>56</v>
      </c>
      <c r="I10" s="93" t="s">
        <v>61</v>
      </c>
      <c r="J10" s="116" t="s">
        <v>57</v>
      </c>
      <c r="K10" s="94" t="s">
        <v>52</v>
      </c>
    </row>
    <row r="11" spans="1:11" thickBot="1" x14ac:dyDescent="0.4">
      <c r="A11" s="154" t="s">
        <v>58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6"/>
    </row>
    <row r="12" spans="1:11" ht="12.95" customHeight="1" x14ac:dyDescent="0.25">
      <c r="A12" s="13" t="s">
        <v>25</v>
      </c>
      <c r="B12" s="14" t="s">
        <v>134</v>
      </c>
      <c r="C12" s="15" t="s">
        <v>191</v>
      </c>
      <c r="D12" s="14" t="s">
        <v>193</v>
      </c>
      <c r="E12" s="15" t="s">
        <v>195</v>
      </c>
      <c r="F12" s="15" t="s">
        <v>196</v>
      </c>
      <c r="G12" s="14" t="s">
        <v>198</v>
      </c>
      <c r="H12" s="112">
        <v>45505</v>
      </c>
      <c r="I12" s="16" t="s">
        <v>201</v>
      </c>
      <c r="J12" s="117">
        <v>1500</v>
      </c>
      <c r="K12" s="17"/>
    </row>
    <row r="13" spans="1:11" ht="12.95" customHeight="1" x14ac:dyDescent="0.25">
      <c r="A13" s="120" t="s">
        <v>29</v>
      </c>
      <c r="B13" s="121" t="s">
        <v>134</v>
      </c>
      <c r="C13" s="122" t="s">
        <v>202</v>
      </c>
      <c r="D13" s="121" t="s">
        <v>193</v>
      </c>
      <c r="E13" s="122" t="s">
        <v>203</v>
      </c>
      <c r="F13" s="122" t="s">
        <v>204</v>
      </c>
      <c r="G13" s="121" t="s">
        <v>198</v>
      </c>
      <c r="H13" s="123">
        <v>45538</v>
      </c>
      <c r="I13" s="124" t="s">
        <v>205</v>
      </c>
      <c r="J13" s="125">
        <v>1800</v>
      </c>
      <c r="K13" s="126"/>
    </row>
    <row r="14" spans="1:11" ht="14.45" x14ac:dyDescent="0.35">
      <c r="A14" s="18" t="s">
        <v>31</v>
      </c>
      <c r="B14" s="19" t="s">
        <v>135</v>
      </c>
      <c r="C14" s="20" t="s">
        <v>192</v>
      </c>
      <c r="D14" s="19" t="s">
        <v>194</v>
      </c>
      <c r="E14" s="20" t="s">
        <v>35</v>
      </c>
      <c r="F14" s="20" t="s">
        <v>197</v>
      </c>
      <c r="G14" s="19" t="s">
        <v>199</v>
      </c>
      <c r="H14" s="113">
        <v>45444</v>
      </c>
      <c r="I14" s="22" t="s">
        <v>200</v>
      </c>
      <c r="J14" s="118">
        <v>3500</v>
      </c>
      <c r="K14" s="23"/>
    </row>
    <row r="15" spans="1:11" ht="14.45" x14ac:dyDescent="0.35">
      <c r="A15" s="18" t="s">
        <v>33</v>
      </c>
      <c r="B15" s="19"/>
      <c r="C15" s="24"/>
      <c r="D15" s="19"/>
      <c r="E15" s="20"/>
      <c r="F15" s="21"/>
      <c r="G15" s="19"/>
      <c r="H15" s="114"/>
      <c r="I15" s="25"/>
      <c r="J15" s="118"/>
      <c r="K15" s="23"/>
    </row>
    <row r="16" spans="1:11" ht="14.45" x14ac:dyDescent="0.35">
      <c r="A16" s="18" t="s">
        <v>209</v>
      </c>
      <c r="B16" s="19"/>
      <c r="C16" s="26"/>
      <c r="D16" s="19"/>
      <c r="E16" s="20"/>
      <c r="F16" s="21"/>
      <c r="G16" s="19"/>
      <c r="H16" s="114"/>
      <c r="I16" s="12"/>
      <c r="J16" s="118"/>
      <c r="K16" s="23"/>
    </row>
    <row r="17" spans="1:11" ht="14.45" x14ac:dyDescent="0.35">
      <c r="A17" s="18" t="s">
        <v>210</v>
      </c>
      <c r="B17" s="19"/>
      <c r="C17" s="26"/>
      <c r="D17" s="27"/>
      <c r="E17" s="19"/>
      <c r="F17" s="21"/>
      <c r="G17" s="19"/>
      <c r="H17" s="114"/>
      <c r="I17" s="12"/>
      <c r="J17" s="118"/>
      <c r="K17" s="23"/>
    </row>
    <row r="18" spans="1:11" thickBot="1" x14ac:dyDescent="0.4">
      <c r="A18" s="18" t="s">
        <v>211</v>
      </c>
      <c r="B18" s="19"/>
      <c r="C18" s="26"/>
      <c r="D18" s="28"/>
      <c r="E18" s="19"/>
      <c r="F18" s="21"/>
      <c r="G18" s="19"/>
      <c r="H18" s="114"/>
      <c r="I18" s="12"/>
      <c r="J18" s="118"/>
      <c r="K18" s="23"/>
    </row>
    <row r="19" spans="1:11" thickBot="1" x14ac:dyDescent="0.4">
      <c r="A19" s="154" t="s">
        <v>59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6"/>
    </row>
    <row r="20" spans="1:11" x14ac:dyDescent="0.25">
      <c r="A20" s="18" t="s">
        <v>212</v>
      </c>
      <c r="B20" s="19" t="s">
        <v>206</v>
      </c>
      <c r="C20" s="26" t="s">
        <v>207</v>
      </c>
      <c r="D20" s="19" t="s">
        <v>208</v>
      </c>
      <c r="E20" s="19" t="s">
        <v>32</v>
      </c>
      <c r="F20" s="21" t="s">
        <v>196</v>
      </c>
      <c r="G20" s="19" t="s">
        <v>199</v>
      </c>
      <c r="H20" s="114">
        <v>43682</v>
      </c>
      <c r="I20" s="12" t="s">
        <v>201</v>
      </c>
      <c r="J20" s="118">
        <v>1000</v>
      </c>
      <c r="K20" s="23"/>
    </row>
    <row r="21" spans="1:11" ht="14.45" x14ac:dyDescent="0.35">
      <c r="A21" s="18" t="s">
        <v>44</v>
      </c>
      <c r="B21" s="19"/>
      <c r="C21" s="26"/>
      <c r="D21" s="20"/>
      <c r="E21" s="29"/>
      <c r="F21" s="20"/>
      <c r="G21" s="20"/>
      <c r="H21" s="114"/>
      <c r="I21" s="12"/>
      <c r="J21" s="118"/>
      <c r="K21" s="23"/>
    </row>
    <row r="22" spans="1:11" ht="14.45" x14ac:dyDescent="0.35">
      <c r="A22" s="18" t="s">
        <v>22</v>
      </c>
      <c r="B22" s="19"/>
      <c r="C22" s="26"/>
      <c r="D22" s="20"/>
      <c r="E22" s="20"/>
      <c r="F22" s="20"/>
      <c r="G22" s="20"/>
      <c r="H22" s="114"/>
      <c r="I22" s="12"/>
      <c r="J22" s="118"/>
      <c r="K22" s="23"/>
    </row>
    <row r="23" spans="1:11" ht="14.45" x14ac:dyDescent="0.35">
      <c r="A23" s="18" t="s">
        <v>45</v>
      </c>
      <c r="B23" s="19"/>
      <c r="C23" s="26"/>
      <c r="D23" s="20"/>
      <c r="E23" s="21"/>
      <c r="F23" s="20"/>
      <c r="G23" s="20"/>
      <c r="H23" s="114"/>
      <c r="I23" s="12"/>
      <c r="J23" s="118"/>
      <c r="K23" s="23"/>
    </row>
    <row r="24" spans="1:11" thickBot="1" x14ac:dyDescent="0.4">
      <c r="A24" s="18" t="s">
        <v>47</v>
      </c>
      <c r="B24" s="19"/>
      <c r="C24" s="26"/>
      <c r="D24" s="20"/>
      <c r="E24" s="21"/>
      <c r="F24" s="20"/>
      <c r="G24" s="20"/>
      <c r="H24" s="114"/>
      <c r="I24" s="12"/>
      <c r="J24" s="118"/>
      <c r="K24" s="23"/>
    </row>
    <row r="25" spans="1:11" thickBot="1" x14ac:dyDescent="0.4">
      <c r="A25" s="154" t="s">
        <v>133</v>
      </c>
      <c r="B25" s="155"/>
      <c r="C25" s="155"/>
      <c r="D25" s="155"/>
      <c r="E25" s="155"/>
      <c r="F25" s="155"/>
      <c r="G25" s="155"/>
      <c r="H25" s="155"/>
      <c r="I25" s="155"/>
      <c r="J25" s="155"/>
      <c r="K25" s="156"/>
    </row>
    <row r="26" spans="1:11" ht="14.45" x14ac:dyDescent="0.35">
      <c r="A26" s="8" t="s">
        <v>48</v>
      </c>
      <c r="B26" s="9" t="s">
        <v>136</v>
      </c>
      <c r="C26" s="10"/>
      <c r="D26" s="10"/>
      <c r="E26" s="10"/>
      <c r="F26" s="10"/>
      <c r="G26" s="10"/>
      <c r="H26" s="115"/>
      <c r="I26" s="11"/>
      <c r="J26" s="119"/>
      <c r="K26" s="23"/>
    </row>
    <row r="27" spans="1:11" ht="14.45" x14ac:dyDescent="0.35">
      <c r="A27" s="8" t="s">
        <v>49</v>
      </c>
      <c r="B27" s="9" t="s">
        <v>137</v>
      </c>
      <c r="C27" s="10"/>
      <c r="D27" s="10"/>
      <c r="E27" s="10"/>
      <c r="F27" s="10"/>
      <c r="G27" s="10"/>
      <c r="H27" s="115"/>
      <c r="I27" s="11"/>
      <c r="J27" s="119"/>
      <c r="K27" s="23"/>
    </row>
    <row r="28" spans="1:11" ht="14.45" x14ac:dyDescent="0.35">
      <c r="A28" s="8" t="s">
        <v>50</v>
      </c>
      <c r="B28" s="9"/>
      <c r="C28" s="10"/>
      <c r="D28" s="10"/>
      <c r="E28" s="10"/>
      <c r="F28" s="10"/>
      <c r="G28" s="10"/>
      <c r="H28" s="115"/>
      <c r="I28" s="11"/>
      <c r="J28" s="119"/>
      <c r="K28" s="23"/>
    </row>
    <row r="29" spans="1:11" ht="15.6" x14ac:dyDescent="0.35">
      <c r="A29" s="136" t="s">
        <v>121</v>
      </c>
      <c r="B29" s="137"/>
      <c r="C29" s="137"/>
      <c r="D29" s="137"/>
      <c r="E29" s="137"/>
      <c r="F29" s="137"/>
      <c r="G29" s="137"/>
      <c r="H29" s="137"/>
      <c r="I29" s="138"/>
      <c r="J29" s="157">
        <f>SUM(J12:J28)</f>
        <v>7800</v>
      </c>
      <c r="K29" s="158"/>
    </row>
    <row r="44" spans="9:9" ht="21" x14ac:dyDescent="0.35">
      <c r="I44" s="95"/>
    </row>
  </sheetData>
  <mergeCells count="10">
    <mergeCell ref="A19:K19"/>
    <mergeCell ref="A25:K25"/>
    <mergeCell ref="J5:K5"/>
    <mergeCell ref="J29:K29"/>
    <mergeCell ref="A29:I29"/>
    <mergeCell ref="C4:F4"/>
    <mergeCell ref="C5:F5"/>
    <mergeCell ref="C7:F7"/>
    <mergeCell ref="C6:F6"/>
    <mergeCell ref="A11:K11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r:id="rId1"/>
  <headerFooter>
    <oddHeader>&amp;L&amp;14              &amp;GUE. 302 Region Puno - Educación Melgar&amp;C&amp;"Arial,Normal"&amp;15ANEXO Nº 08&amp;"Arial Black,Normal"
INVENTARIO DE SEMOVIENTES 2026</oddHeader>
    <oddFooter>Página &amp;P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E44"/>
  <sheetViews>
    <sheetView topLeftCell="A26" workbookViewId="0">
      <selection activeCell="E60" sqref="E60"/>
    </sheetView>
  </sheetViews>
  <sheetFormatPr baseColWidth="10" defaultRowHeight="15" x14ac:dyDescent="0.25"/>
  <cols>
    <col min="1" max="5" width="31.85546875" customWidth="1"/>
  </cols>
  <sheetData>
    <row r="3" spans="2:2" x14ac:dyDescent="0.25">
      <c r="B3" t="s">
        <v>86</v>
      </c>
    </row>
    <row r="43" spans="1:5" ht="83.25" customHeight="1" x14ac:dyDescent="0.35">
      <c r="A43" s="46"/>
      <c r="B43" s="46"/>
      <c r="C43" s="46"/>
      <c r="D43" s="46"/>
      <c r="E43" s="46"/>
    </row>
    <row r="44" spans="1:5" s="48" customFormat="1" ht="29.25" customHeight="1" x14ac:dyDescent="0.35">
      <c r="A44" s="47" t="s">
        <v>87</v>
      </c>
      <c r="B44" s="47" t="s">
        <v>88</v>
      </c>
      <c r="C44" s="47" t="s">
        <v>89</v>
      </c>
      <c r="D44" s="47" t="s">
        <v>90</v>
      </c>
      <c r="E44" s="47" t="s">
        <v>91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ANEXO-05 BS PATRIMONIAL</vt:lpstr>
      <vt:lpstr>ANEXO-06 BS AUXILIAR</vt:lpstr>
      <vt:lpstr>ANEXO-07 BS CULTURAL</vt:lpstr>
      <vt:lpstr>ANEXO-08 SEMOVIENTES</vt:lpstr>
      <vt:lpstr>Hoja1</vt:lpstr>
      <vt:lpstr>'ANEXO-05 BS PATRIMONIAL'!Títulos_a_imprimir</vt:lpstr>
      <vt:lpstr>'ANEXO-06 BS AUXILIAR'!Títulos_a_imprimir</vt:lpstr>
      <vt:lpstr>'ANEXO-07 BS CULTURAL'!Títulos_a_imprimir</vt:lpstr>
      <vt:lpstr>'ANEXO-08 SEMOVIENTES'!Títulos_a_imprimir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mtebes</dc:creator>
  <cp:lastModifiedBy>Patrimonio1</cp:lastModifiedBy>
  <cp:lastPrinted>2026-09-18T21:51:27Z</cp:lastPrinted>
  <dcterms:created xsi:type="dcterms:W3CDTF">2014-07-21T16:38:52Z</dcterms:created>
  <dcterms:modified xsi:type="dcterms:W3CDTF">2026-09-18T21:51:47Z</dcterms:modified>
</cp:coreProperties>
</file>