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0" yWindow="0" windowWidth="19200" windowHeight="11595"/>
  </bookViews>
  <sheets>
    <sheet name="UNID. COST 2019" sheetId="2" r:id="rId1"/>
  </sheets>
  <definedNames>
    <definedName name="_xlnm.Print_Titles" localSheetId="0">'UNID. COST 2019'!$1:$8</definedName>
  </definedNames>
  <calcPr calcId="125725"/>
</workbook>
</file>

<file path=xl/calcChain.xml><?xml version="1.0" encoding="utf-8"?>
<calcChain xmlns="http://schemas.openxmlformats.org/spreadsheetml/2006/main">
  <c r="H49" i="2"/>
  <c r="H56"/>
  <c r="H57"/>
  <c r="F48"/>
  <c r="F49"/>
  <c r="F50"/>
  <c r="H50" s="1"/>
  <c r="F51"/>
  <c r="H51" s="1"/>
  <c r="F52"/>
  <c r="H52" s="1"/>
  <c r="F53"/>
  <c r="H53" s="1"/>
  <c r="F54"/>
  <c r="H54" s="1"/>
  <c r="F55"/>
  <c r="H55" s="1"/>
  <c r="F56"/>
  <c r="F57"/>
  <c r="F58"/>
  <c r="H58" s="1"/>
  <c r="F59"/>
  <c r="H59" s="1"/>
  <c r="F60"/>
  <c r="F61"/>
  <c r="F62"/>
  <c r="F63"/>
  <c r="F64"/>
  <c r="F65"/>
  <c r="F66"/>
  <c r="F14"/>
  <c r="H14" s="1"/>
  <c r="F15"/>
  <c r="H15" s="1"/>
  <c r="F16"/>
  <c r="H16" s="1"/>
  <c r="F17"/>
  <c r="H17" s="1"/>
  <c r="F18"/>
  <c r="F72" l="1"/>
  <c r="H72" s="1"/>
  <c r="F32" l="1"/>
  <c r="H32" s="1"/>
  <c r="F31"/>
  <c r="H31" s="1"/>
  <c r="F30"/>
  <c r="H30" s="1"/>
  <c r="F29"/>
  <c r="H29" s="1"/>
  <c r="F28"/>
  <c r="H28" s="1"/>
  <c r="F27"/>
  <c r="H27" s="1"/>
  <c r="F26"/>
  <c r="H26" s="1"/>
  <c r="F25"/>
  <c r="H25" s="1"/>
  <c r="F24"/>
  <c r="H24" s="1"/>
  <c r="F23"/>
  <c r="H23" s="1"/>
  <c r="F22"/>
  <c r="H22" s="1"/>
  <c r="F21"/>
  <c r="H21" s="1"/>
  <c r="F20"/>
  <c r="H20" s="1"/>
  <c r="F19"/>
  <c r="H19" s="1"/>
  <c r="H18"/>
  <c r="F13"/>
  <c r="H13" s="1"/>
  <c r="F12"/>
  <c r="H12" s="1"/>
  <c r="F38"/>
  <c r="F74"/>
  <c r="H74" s="1"/>
  <c r="F76"/>
  <c r="H76" s="1"/>
  <c r="F77"/>
  <c r="H77" s="1"/>
  <c r="F78"/>
  <c r="H78" s="1"/>
  <c r="F79"/>
  <c r="H79" s="1"/>
  <c r="F83"/>
  <c r="H83" s="1"/>
  <c r="F84"/>
  <c r="H84" s="1"/>
  <c r="F85"/>
  <c r="H85" s="1"/>
  <c r="F87"/>
  <c r="H87" s="1"/>
  <c r="F88"/>
  <c r="H88" s="1"/>
  <c r="F89"/>
  <c r="H89" s="1"/>
  <c r="F90"/>
  <c r="H90" s="1"/>
  <c r="F94"/>
  <c r="H94" s="1"/>
  <c r="F95"/>
  <c r="H95" s="1"/>
  <c r="F75"/>
  <c r="H75" s="1"/>
  <c r="F80"/>
  <c r="H80" s="1"/>
  <c r="F81"/>
  <c r="H81" s="1"/>
  <c r="F82"/>
  <c r="H82" s="1"/>
  <c r="F86"/>
  <c r="H86" s="1"/>
  <c r="F91"/>
  <c r="H91" s="1"/>
  <c r="F92"/>
  <c r="H92" s="1"/>
  <c r="F93"/>
  <c r="H93" s="1"/>
  <c r="F73"/>
  <c r="H73" s="1"/>
  <c r="H66"/>
  <c r="H65"/>
  <c r="H96" l="1"/>
  <c r="H33"/>
  <c r="H64"/>
  <c r="H63" l="1"/>
  <c r="H62"/>
  <c r="H61"/>
  <c r="F39"/>
  <c r="H39" s="1"/>
  <c r="F40"/>
  <c r="H40" s="1"/>
  <c r="F41"/>
  <c r="H41" s="1"/>
  <c r="F42"/>
  <c r="H42" s="1"/>
  <c r="F43"/>
  <c r="H43" s="1"/>
  <c r="F44"/>
  <c r="H44" s="1"/>
  <c r="F45"/>
  <c r="H45" s="1"/>
  <c r="F46"/>
  <c r="H46" s="1"/>
  <c r="F47"/>
  <c r="H47" s="1"/>
  <c r="H48"/>
  <c r="H60"/>
  <c r="H38"/>
  <c r="H67" l="1"/>
  <c r="H98" s="1"/>
</calcChain>
</file>

<file path=xl/comments1.xml><?xml version="1.0" encoding="utf-8"?>
<comments xmlns="http://schemas.openxmlformats.org/spreadsheetml/2006/main">
  <authors>
    <author>Autor</author>
  </authors>
  <commentList>
    <comment ref="G11" authorId="0">
      <text>
        <r>
          <rPr>
            <sz val="9"/>
            <color indexed="81"/>
            <rFont val="Tahoma"/>
            <charset val="1"/>
          </rPr>
          <t xml:space="preserve">NO DEBE CAMBIAR PRECIOS……. NI MODIFICAR EL FORMATO
</t>
        </r>
      </text>
    </comment>
  </commentList>
</comments>
</file>

<file path=xl/sharedStrings.xml><?xml version="1.0" encoding="utf-8"?>
<sst xmlns="http://schemas.openxmlformats.org/spreadsheetml/2006/main" count="191" uniqueCount="114">
  <si>
    <t>PAPELERÍA EN GENERAL, ÚTILES Y MATERIALES DE OFICINA</t>
  </si>
  <si>
    <t>UNIDAD</t>
  </si>
  <si>
    <t>DESCRIPCION DEL BIEN</t>
  </si>
  <si>
    <t>LITRO</t>
  </si>
  <si>
    <t>GALON</t>
  </si>
  <si>
    <t>MATERIAL DIDACTICO, ACCESORIOS Y UTILES DE ENSEÑANZA</t>
  </si>
  <si>
    <t>MATERIAL DE ASEO, LIMPIEZA Y TOCADOR</t>
  </si>
  <si>
    <t>TOTAL</t>
  </si>
  <si>
    <t>UNID. MED.</t>
  </si>
  <si>
    <t>PRE. UNI.</t>
  </si>
  <si>
    <t>PRE. TOT.</t>
  </si>
  <si>
    <t>PARTIDA</t>
  </si>
  <si>
    <t>2.3.1.5.1.2</t>
  </si>
  <si>
    <t>2.3.1.9.1.2</t>
  </si>
  <si>
    <t>2.3.1.5.3.1</t>
  </si>
  <si>
    <t>CORRECTOR LIQUIDO TIPO BOLIGRAFO UNIDAD</t>
  </si>
  <si>
    <t>LEJIA (HIPOCLORITO DE SODIO) AL 5% X 1 L.</t>
  </si>
  <si>
    <t>TOT. ANU.</t>
  </si>
  <si>
    <t>1 SEMESTRE</t>
  </si>
  <si>
    <t>2 SEMESTRE</t>
  </si>
  <si>
    <t>AMBIENTADOR EN PASTILLA COLGANTE CON CANASTILLA DE PLÁSTICO X 50 g APROX.</t>
  </si>
  <si>
    <t>AMBIENTADOR EN SPRAY X 420 mL APROX.</t>
  </si>
  <si>
    <t>KRESO</t>
  </si>
  <si>
    <t>CLORO (TRICLORO METIL) PIRIDINA P.A. X 100 g</t>
  </si>
  <si>
    <t>DETERGENTE GRANULADO X 1 kg</t>
  </si>
  <si>
    <t>ESCOBILLON DE NAILON PARA PISO X 35 cm</t>
  </si>
  <si>
    <t>PAR</t>
  </si>
  <si>
    <t>GUANTE DE JEBE DE USO DOMESTICO TALLA L</t>
  </si>
  <si>
    <t>DESATORADOR DE JEBE PARA SERVICIOS HIGIÉNICOS 5 1/2 in</t>
  </si>
  <si>
    <t>ANTISARRO PARA WATER</t>
  </si>
  <si>
    <t>TRAPEADOR DE TELA TIPO FRAZADA 70 cm X 50 cm</t>
  </si>
  <si>
    <t>DESINFECTANTE LIMPIADOR AROMATICO - PINO</t>
  </si>
  <si>
    <t>RECOGEDOR DE PLASTICO TAMAÑO MEDIANO</t>
  </si>
  <si>
    <t>TACHO DE PLÁSTICO 50 L APROX.</t>
  </si>
  <si>
    <t>BALDE DE PLASTICO X 12 L</t>
  </si>
  <si>
    <t>TELA FRANELA 50 cm X 1.00 m</t>
  </si>
  <si>
    <t>CUADRO DE NECESIDADES DE MATERIALES DE OFICINA, UTILES DE ENSEÑANZA Y MATERIAL DE ASEO, LIMPIEZA</t>
  </si>
  <si>
    <t>DISTRITO:</t>
  </si>
  <si>
    <t>DIRECCION REGIONAL DE EDUCACION PUNO</t>
  </si>
  <si>
    <t>UNIDAD DE GESTION EDUCATIVA LOCAL DE MELGAR</t>
  </si>
  <si>
    <t>MINISTERIO DE EDUCACIÓN</t>
  </si>
  <si>
    <t>CARTULINA PLASTIFICADA COLORES VARIADOS</t>
  </si>
  <si>
    <t>PLIEGOS</t>
  </si>
  <si>
    <t>CORROSPUN C/ VARIADOS</t>
  </si>
  <si>
    <t>METROS</t>
  </si>
  <si>
    <t>MICROPOROSO COLORES VARIADOS</t>
  </si>
  <si>
    <t>PAPEL BOND ARCOIRIS</t>
  </si>
  <si>
    <t>PAPEL COMETA COLORES</t>
  </si>
  <si>
    <t>PAPELOGRAFO  CUADRIMAX 56G DE 86X61 CM</t>
  </si>
  <si>
    <t xml:space="preserve">ARCHIVADOR D/CARTON C/PALANCA, ANILLO Y SUJETADOR METALICO, C/BROCHE METALICO O PLASTICO D/LOMO ANGOSTO T: OFICIO </t>
  </si>
  <si>
    <t>BORRADOR D/CAUCHO P/TINTA Y LAPIZ T: GRANDE</t>
  </si>
  <si>
    <t xml:space="preserve">BORRADOR D/PVC O VINIL P/LAPIZ COLOR BLANCO T: GRANDE UNIDAD </t>
  </si>
  <si>
    <t xml:space="preserve">CARTULINA SATINADA D/150 GR. COLOR BLANCO T: 50 CM. X 65 CM. </t>
  </si>
  <si>
    <t>CJA X 100 UNID</t>
  </si>
  <si>
    <t>CINTA ADHESIVA MASKING TAPE T: 1 1/2" X 40 YD.</t>
  </si>
  <si>
    <t>CINTA ADHESIVA TRANSPARENTE T: 2" X 55 YD</t>
  </si>
  <si>
    <t>CLIP METALICO JUMBO CAJA X 100 UNIDADES</t>
  </si>
  <si>
    <t>CLIP METALICO TIPO MARIPOSA T: MEDIANO CAJA X 50 UNIDADES</t>
  </si>
  <si>
    <t>CJA X 50 UNID</t>
  </si>
  <si>
    <t>COLA SINTETICA FRASCO X 250 GR.</t>
  </si>
  <si>
    <t>CUADERNO ENGRAPADO CUADRICULADO D/56 GR. T: A-4 X 92 HOJAS</t>
  </si>
  <si>
    <t>CUCHILLA P/CORTAR PAPEL TIPO CUTTER C/CUBIERTA PLASTICA T: MEDIANO</t>
  </si>
  <si>
    <t>FASTENER METALICO CAJA X 50 UNIDADES</t>
  </si>
  <si>
    <t>FOLDER MANILA REFORZADO T: A-4 BOLSA X 25 UNIDADES</t>
  </si>
  <si>
    <t>BLSA X 25 UNID</t>
  </si>
  <si>
    <t>FORRO D/PLASTICO T: OFICIO X 5 MT. UNIDAD</t>
  </si>
  <si>
    <t>GOMA EN BARRA D/40 GR. UNIDAD</t>
  </si>
  <si>
    <t>GOMA LIQUIDA FRASCO X 1/4 LT. UNIDAD</t>
  </si>
  <si>
    <t>CJA X 12 UNID</t>
  </si>
  <si>
    <t xml:space="preserve">LAPICES DE COLORES D/VARIOS COLORES T: GRANDE </t>
  </si>
  <si>
    <t>LAPIZ D/MADERA C/MINA DE GRAFITO N° 2 C/BORRADOR</t>
  </si>
  <si>
    <t>LIBRO D/ACTAS D/PAPEL BOND EMPASTADO RAYADO D/56 GR. X 100 HOJAS (200 FOLIOS)</t>
  </si>
  <si>
    <t>LIBRO D/ACTAS D/PAPEL BOND EMPASTADO RAYADO D/56 GR. X 50 HOJAS (100 FOLIOS)</t>
  </si>
  <si>
    <t>MOTA P/PIZARRA ACRILICA C/COBERTURA PLASTICA</t>
  </si>
  <si>
    <t>PQTE X 500 UNID</t>
  </si>
  <si>
    <t xml:space="preserve">PAPEL CREPE COLORES VARIADOS T: 180 CM. X 50 CM. PAQUETE X 10 PLIEGOS </t>
  </si>
  <si>
    <t>PQTE X 10 PLIEG.</t>
  </si>
  <si>
    <t>PAPEL LUSTRE COLORES VARIADOS T: 50 CM. X 70 CM.</t>
  </si>
  <si>
    <t>PLIEGO</t>
  </si>
  <si>
    <t>PERFORADOR D/02 ESPIGAS C: DE 15 A 20 HOJAS</t>
  </si>
  <si>
    <t>PLUMON MARCADOR COLORES VARIADOS D/PUNTA GRUESA ANCHO D/TRAZO: 3.1.MM. A 5 MM UNIDAD</t>
  </si>
  <si>
    <t>PLUMON P/PIZARRA ACRILICA COLORES VARIADOS D/PUNTA MEDIANA ANCHO D/TRAZO: 1.MM. A 3 MM UNIDAD</t>
  </si>
  <si>
    <t>PLUMON RESALTADOR F/CILINDRICA COLORES VARIADOS D/PUNTA BISELADA</t>
  </si>
  <si>
    <t>REGLA D/PLASTICO T: 60 CM.</t>
  </si>
  <si>
    <t>SACAGRAPA METALICO</t>
  </si>
  <si>
    <t>SOBRE MANILA T: A-4 PAQUETE X 50 UNIDADES</t>
  </si>
  <si>
    <t>PQTE X 50 UNID</t>
  </si>
  <si>
    <t>TAJADOR METALICO P/LAPIZ D/BOLSILLO</t>
  </si>
  <si>
    <t>TIJERA METALICA C/MANGO PLASTICO T: 7"</t>
  </si>
  <si>
    <r>
      <t xml:space="preserve">TAMPON C/COBERTURA PLASTICA COLOR </t>
    </r>
    <r>
      <rPr>
        <sz val="10"/>
        <color rgb="FFFF0000"/>
        <rFont val="Calibri"/>
        <family val="2"/>
        <scheme val="minor"/>
      </rPr>
      <t>AZUL</t>
    </r>
    <r>
      <rPr>
        <sz val="10"/>
        <color theme="1"/>
        <rFont val="Calibri"/>
        <family val="2"/>
        <scheme val="minor"/>
      </rPr>
      <t xml:space="preserve"> T: 12.5 CM. X 9.5 CM. </t>
    </r>
  </si>
  <si>
    <r>
      <t xml:space="preserve">TINTA P/TAMPON COLOR </t>
    </r>
    <r>
      <rPr>
        <sz val="10"/>
        <color rgb="FFFF0000"/>
        <rFont val="Calibri"/>
        <family val="2"/>
        <scheme val="minor"/>
      </rPr>
      <t xml:space="preserve">AZUL </t>
    </r>
    <r>
      <rPr>
        <sz val="10"/>
        <color theme="1"/>
        <rFont val="Calibri"/>
        <family val="2"/>
        <scheme val="minor"/>
      </rPr>
      <t xml:space="preserve">UNIDAD </t>
    </r>
  </si>
  <si>
    <t xml:space="preserve">PLUMON INDELEBLE COLOR VARIADOS D/PUNTA FINA ANCHO D/ 0.1 MM. A 0.9 MM </t>
  </si>
  <si>
    <t>TEMPERAS CON APLICADOR DE 250 ML / VARIOS COLORES</t>
  </si>
  <si>
    <t>SILICONA LIQUIDA DE 250 ML</t>
  </si>
  <si>
    <t>CARTULINA CORRUGADA METALICA DE COLORES 140 GRX 50 CMX65 CM</t>
  </si>
  <si>
    <t>TOTAL UNIDAD DE COSTEO</t>
  </si>
  <si>
    <t>BOLIGRAFO D/TINTA LIQUIDA C/ VAR D/PUNTA FINA DIAMETRO D/PUNTA: 0.1 MM. A 0.9 MM.</t>
  </si>
  <si>
    <r>
      <t>BOLIGRAFO D/TINTA SECA C/VAR</t>
    </r>
    <r>
      <rPr>
        <sz val="10"/>
        <color theme="1"/>
        <rFont val="Calibri"/>
        <family val="2"/>
        <scheme val="minor"/>
      </rPr>
      <t xml:space="preserve"> D/PUNTA FINA DIAMETRO D/PUNTA: 0.1 MM. A 0.9 MM. </t>
    </r>
  </si>
  <si>
    <t xml:space="preserve">CERA EN PASTA  PARA PISO </t>
  </si>
  <si>
    <t>PAPEL BOND D/75 GR. T: A-4 PAQUETE X 500 UNIDADES</t>
  </si>
  <si>
    <t>UNIDAD DE COSTEO PARA EL AÑO FISCAL 2019</t>
  </si>
  <si>
    <t>PQTE</t>
  </si>
  <si>
    <t>BOLSAS DE POLIETILENO 75 X 50 (PQTE X 100 UNID.)</t>
  </si>
  <si>
    <t>LAVADOR DE PLASTICO N°  40</t>
  </si>
  <si>
    <t>JABON DE TOCADOR LIQUIDO DE GLICERINA X 400 ML</t>
  </si>
  <si>
    <t>ESCOBA BAJA POLICIA DE 2 PITAS 2 ZUNCHOS</t>
  </si>
  <si>
    <t xml:space="preserve">PAPELOGAFO BLANCO BOND D/56 GR. T: 69 CM. X 89 CM. </t>
  </si>
  <si>
    <t>CARTULINA TIPO CANSON DE COLORES 50 X 65 CM</t>
  </si>
  <si>
    <t>GRAPA 26/6 CAJA X 5000 UNIDADES</t>
  </si>
  <si>
    <t xml:space="preserve">CUADERNO DOBLE ANILLO  ESPIRAL CUADRICULADO D/56 GR. T: A-4 X 100 HOJAS </t>
  </si>
  <si>
    <t xml:space="preserve">ENGRAPADOR C/YUNQUE GIRATORIO T: CHICO C: 16 A 25 HOJAS UNIDAD </t>
  </si>
  <si>
    <t>INSTITUCION:</t>
  </si>
  <si>
    <t>OJO NO CAMBIAR LOS PRECIOS… NI MODIFICAR EL FOMATO</t>
  </si>
  <si>
    <t>SOLO LLENADO DE CANTIDADES REQUERIDAS POR SEMESTRE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</si>
</sst>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"/>
  </numFmts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indexed="81"/>
      <name val="Tahoma"/>
      <charset val="1"/>
    </font>
    <font>
      <sz val="18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/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2" fontId="3" fillId="0" borderId="1" xfId="0" applyNumberFormat="1" applyFont="1" applyFill="1" applyBorder="1" applyAlignment="1">
      <alignment vertical="center"/>
    </xf>
    <xf numFmtId="0" fontId="0" fillId="0" borderId="5" xfId="0" applyBorder="1" applyAlignment="1"/>
    <xf numFmtId="2" fontId="3" fillId="0" borderId="1" xfId="0" applyNumberFormat="1" applyFont="1" applyFill="1" applyBorder="1"/>
    <xf numFmtId="0" fontId="3" fillId="0" borderId="1" xfId="0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165" fontId="2" fillId="2" borderId="1" xfId="0" applyNumberFormat="1" applyFont="1" applyFill="1" applyBorder="1" applyAlignment="1">
      <alignment horizontal="right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/>
    <xf numFmtId="2" fontId="3" fillId="0" borderId="0" xfId="0" applyNumberFormat="1" applyFont="1" applyFill="1" applyBorder="1"/>
    <xf numFmtId="2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vertical="center"/>
    </xf>
    <xf numFmtId="2" fontId="0" fillId="3" borderId="1" xfId="0" applyNumberFormat="1" applyFill="1" applyBorder="1"/>
    <xf numFmtId="0" fontId="3" fillId="0" borderId="0" xfId="0" applyFont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19050</xdr:rowOff>
    </xdr:from>
    <xdr:to>
      <xdr:col>1</xdr:col>
      <xdr:colOff>466726</xdr:colOff>
      <xdr:row>4</xdr:row>
      <xdr:rowOff>9525</xdr:rowOff>
    </xdr:to>
    <xdr:pic>
      <xdr:nvPicPr>
        <xdr:cNvPr id="2" name="Imagen 1" descr="http://iesppfk.edu.pe/file.php/1/LogoMinisterioEduc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1" y="19050"/>
          <a:ext cx="10477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66676</xdr:colOff>
      <xdr:row>0</xdr:row>
      <xdr:rowOff>57150</xdr:rowOff>
    </xdr:from>
    <xdr:to>
      <xdr:col>7</xdr:col>
      <xdr:colOff>638176</xdr:colOff>
      <xdr:row>4</xdr:row>
      <xdr:rowOff>9525</xdr:rowOff>
    </xdr:to>
    <xdr:pic>
      <xdr:nvPicPr>
        <xdr:cNvPr id="3" name="Imagen 2" descr="logo ugel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77276" y="57150"/>
          <a:ext cx="57150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8"/>
  <sheetViews>
    <sheetView tabSelected="1" showWhiteSpace="0" zoomScaleNormal="100" workbookViewId="0">
      <selection activeCell="L22" sqref="L22"/>
    </sheetView>
  </sheetViews>
  <sheetFormatPr baseColWidth="10" defaultColWidth="9.140625" defaultRowHeight="15"/>
  <cols>
    <col min="1" max="1" width="9.5703125" customWidth="1"/>
    <col min="2" max="2" width="67.85546875" customWidth="1"/>
    <col min="3" max="3" width="10.5703125" style="45" customWidth="1"/>
    <col min="4" max="5" width="10.5703125" customWidth="1"/>
    <col min="6" max="6" width="10.5703125" style="1" customWidth="1"/>
    <col min="7" max="7" width="9.42578125" style="1" customWidth="1"/>
    <col min="8" max="8" width="10.5703125" style="1" customWidth="1"/>
  </cols>
  <sheetData>
    <row r="1" spans="1:9">
      <c r="A1" s="54" t="s">
        <v>40</v>
      </c>
      <c r="B1" s="54"/>
      <c r="C1" s="54"/>
      <c r="D1" s="54"/>
      <c r="E1" s="54"/>
      <c r="F1" s="54"/>
      <c r="G1" s="54"/>
      <c r="H1" s="54"/>
    </row>
    <row r="2" spans="1:9">
      <c r="A2" s="54" t="s">
        <v>38</v>
      </c>
      <c r="B2" s="54"/>
      <c r="C2" s="54"/>
      <c r="D2" s="54"/>
      <c r="E2" s="54"/>
      <c r="F2" s="54"/>
      <c r="G2" s="54"/>
      <c r="H2" s="54"/>
    </row>
    <row r="3" spans="1:9">
      <c r="A3" s="55" t="s">
        <v>39</v>
      </c>
      <c r="B3" s="55"/>
      <c r="C3" s="55"/>
      <c r="D3" s="55"/>
      <c r="E3" s="55"/>
      <c r="F3" s="55"/>
      <c r="G3" s="55"/>
      <c r="H3" s="55"/>
    </row>
    <row r="4" spans="1:9">
      <c r="A4" s="11"/>
      <c r="B4" s="11"/>
      <c r="C4" s="11"/>
      <c r="D4" s="11"/>
      <c r="E4" s="11"/>
      <c r="F4" s="11"/>
      <c r="G4" s="11"/>
      <c r="H4" s="11"/>
    </row>
    <row r="5" spans="1:9">
      <c r="A5" s="55" t="s">
        <v>36</v>
      </c>
      <c r="B5" s="55"/>
      <c r="C5" s="55"/>
      <c r="D5" s="55"/>
      <c r="E5" s="55"/>
      <c r="F5" s="55"/>
      <c r="G5" s="55"/>
      <c r="H5" s="55"/>
    </row>
    <row r="6" spans="1:9">
      <c r="A6" s="60" t="s">
        <v>100</v>
      </c>
      <c r="B6" s="60"/>
      <c r="C6" s="60"/>
      <c r="D6" s="60"/>
      <c r="E6" s="60"/>
      <c r="F6" s="60"/>
      <c r="G6" s="60"/>
      <c r="H6" s="60"/>
    </row>
    <row r="7" spans="1:9" ht="11.25" customHeight="1">
      <c r="A7" s="24"/>
      <c r="B7" s="24"/>
      <c r="C7" s="24"/>
      <c r="D7" s="24"/>
      <c r="E7" s="24"/>
      <c r="F7" s="24"/>
      <c r="G7" s="24"/>
      <c r="H7" s="24"/>
    </row>
    <row r="8" spans="1:9">
      <c r="A8" s="51" t="s">
        <v>111</v>
      </c>
      <c r="B8" s="29"/>
      <c r="C8" s="51" t="s">
        <v>37</v>
      </c>
      <c r="D8" s="29"/>
      <c r="E8" s="29"/>
      <c r="F8" s="29"/>
      <c r="G8" s="29"/>
      <c r="H8" s="29"/>
    </row>
    <row r="9" spans="1:9">
      <c r="A9" s="18"/>
      <c r="B9" s="42"/>
      <c r="C9" s="24"/>
      <c r="D9" s="42"/>
      <c r="E9" s="42"/>
      <c r="F9" s="42"/>
      <c r="G9" s="42"/>
      <c r="H9" s="42"/>
    </row>
    <row r="10" spans="1:9" ht="14.25" customHeight="1">
      <c r="A10" s="21" t="s">
        <v>11</v>
      </c>
      <c r="B10" s="57" t="s">
        <v>6</v>
      </c>
      <c r="C10" s="58"/>
      <c r="D10" s="58"/>
      <c r="E10" s="58"/>
      <c r="F10" s="58"/>
      <c r="G10" s="58"/>
      <c r="H10" s="59"/>
    </row>
    <row r="11" spans="1:9" ht="15.75" customHeight="1">
      <c r="A11" s="21" t="s">
        <v>14</v>
      </c>
      <c r="B11" s="21" t="s">
        <v>2</v>
      </c>
      <c r="C11" s="15" t="s">
        <v>8</v>
      </c>
      <c r="D11" s="15" t="s">
        <v>18</v>
      </c>
      <c r="E11" s="16" t="s">
        <v>19</v>
      </c>
      <c r="F11" s="16" t="s">
        <v>17</v>
      </c>
      <c r="G11" s="22" t="s">
        <v>9</v>
      </c>
      <c r="H11" s="22" t="s">
        <v>10</v>
      </c>
    </row>
    <row r="12" spans="1:9" ht="15.75" customHeight="1">
      <c r="A12" s="21"/>
      <c r="B12" s="36" t="s">
        <v>20</v>
      </c>
      <c r="C12" s="37" t="s">
        <v>1</v>
      </c>
      <c r="D12" s="15"/>
      <c r="E12" s="16"/>
      <c r="F12" s="16">
        <f>D12+E12</f>
        <v>0</v>
      </c>
      <c r="G12" s="38">
        <v>2.5</v>
      </c>
      <c r="H12" s="48">
        <f>F12*G12</f>
        <v>0</v>
      </c>
    </row>
    <row r="13" spans="1:9" ht="15.75" customHeight="1">
      <c r="A13" s="21"/>
      <c r="B13" s="36" t="s">
        <v>21</v>
      </c>
      <c r="C13" s="37" t="s">
        <v>1</v>
      </c>
      <c r="D13" s="15"/>
      <c r="E13" s="16"/>
      <c r="F13" s="16">
        <f t="shared" ref="F13:F28" si="0">D13+E13</f>
        <v>0</v>
      </c>
      <c r="G13" s="38">
        <v>6.5</v>
      </c>
      <c r="H13" s="48">
        <f t="shared" ref="H13:H32" si="1">F13*G13</f>
        <v>0</v>
      </c>
      <c r="I13" s="53" t="s">
        <v>112</v>
      </c>
    </row>
    <row r="14" spans="1:9" ht="15.75" customHeight="1">
      <c r="A14" s="21"/>
      <c r="B14" s="36" t="s">
        <v>102</v>
      </c>
      <c r="C14" s="37" t="s">
        <v>101</v>
      </c>
      <c r="D14" s="15"/>
      <c r="E14" s="16"/>
      <c r="F14" s="16">
        <f t="shared" si="0"/>
        <v>0</v>
      </c>
      <c r="G14" s="38">
        <v>14</v>
      </c>
      <c r="H14" s="48">
        <f t="shared" si="1"/>
        <v>0</v>
      </c>
      <c r="I14" s="64" t="s">
        <v>113</v>
      </c>
    </row>
    <row r="15" spans="1:9" ht="15.75" customHeight="1">
      <c r="A15" s="21"/>
      <c r="B15" s="36" t="s">
        <v>22</v>
      </c>
      <c r="C15" s="37" t="s">
        <v>3</v>
      </c>
      <c r="D15" s="15"/>
      <c r="E15" s="16"/>
      <c r="F15" s="16">
        <f t="shared" si="0"/>
        <v>0</v>
      </c>
      <c r="G15" s="38">
        <v>4</v>
      </c>
      <c r="H15" s="48">
        <f t="shared" si="1"/>
        <v>0</v>
      </c>
    </row>
    <row r="16" spans="1:9" ht="15.75" customHeight="1">
      <c r="A16" s="21"/>
      <c r="B16" s="36" t="s">
        <v>98</v>
      </c>
      <c r="C16" s="37" t="s">
        <v>4</v>
      </c>
      <c r="D16" s="15"/>
      <c r="E16" s="16"/>
      <c r="F16" s="16">
        <f t="shared" si="0"/>
        <v>0</v>
      </c>
      <c r="G16" s="38">
        <v>33</v>
      </c>
      <c r="H16" s="48">
        <f t="shared" si="1"/>
        <v>0</v>
      </c>
    </row>
    <row r="17" spans="1:8" ht="15.75" customHeight="1">
      <c r="A17" s="21"/>
      <c r="B17" s="36" t="s">
        <v>23</v>
      </c>
      <c r="C17" s="37" t="s">
        <v>1</v>
      </c>
      <c r="D17" s="15"/>
      <c r="E17" s="16"/>
      <c r="F17" s="16">
        <f t="shared" si="0"/>
        <v>0</v>
      </c>
      <c r="G17" s="38">
        <v>2</v>
      </c>
      <c r="H17" s="48">
        <f t="shared" si="1"/>
        <v>0</v>
      </c>
    </row>
    <row r="18" spans="1:8" ht="15.75" customHeight="1">
      <c r="A18" s="21"/>
      <c r="B18" s="2" t="s">
        <v>16</v>
      </c>
      <c r="C18" s="12" t="s">
        <v>3</v>
      </c>
      <c r="D18" s="15"/>
      <c r="E18" s="16"/>
      <c r="F18" s="16">
        <f t="shared" si="0"/>
        <v>0</v>
      </c>
      <c r="G18" s="38">
        <v>4.5</v>
      </c>
      <c r="H18" s="48">
        <f t="shared" si="1"/>
        <v>0</v>
      </c>
    </row>
    <row r="19" spans="1:8" ht="15.75" customHeight="1">
      <c r="A19" s="21"/>
      <c r="B19" s="36" t="s">
        <v>28</v>
      </c>
      <c r="C19" s="37" t="s">
        <v>1</v>
      </c>
      <c r="D19" s="15"/>
      <c r="E19" s="16"/>
      <c r="F19" s="16">
        <f t="shared" si="0"/>
        <v>0</v>
      </c>
      <c r="G19" s="38">
        <v>3</v>
      </c>
      <c r="H19" s="48">
        <f t="shared" si="1"/>
        <v>0</v>
      </c>
    </row>
    <row r="20" spans="1:8" ht="15.75" customHeight="1">
      <c r="A20" s="21"/>
      <c r="B20" s="36" t="s">
        <v>24</v>
      </c>
      <c r="C20" s="37" t="s">
        <v>1</v>
      </c>
      <c r="D20" s="15"/>
      <c r="E20" s="16"/>
      <c r="F20" s="16">
        <f t="shared" si="0"/>
        <v>0</v>
      </c>
      <c r="G20" s="38">
        <v>8</v>
      </c>
      <c r="H20" s="48">
        <f t="shared" si="1"/>
        <v>0</v>
      </c>
    </row>
    <row r="21" spans="1:8" ht="15.75" customHeight="1">
      <c r="A21" s="21"/>
      <c r="B21" s="36" t="s">
        <v>105</v>
      </c>
      <c r="C21" s="37" t="s">
        <v>1</v>
      </c>
      <c r="D21" s="15"/>
      <c r="E21" s="16"/>
      <c r="F21" s="16">
        <f t="shared" si="0"/>
        <v>0</v>
      </c>
      <c r="G21" s="38">
        <v>11</v>
      </c>
      <c r="H21" s="48">
        <f t="shared" si="1"/>
        <v>0</v>
      </c>
    </row>
    <row r="22" spans="1:8" ht="15.75" customHeight="1">
      <c r="A22" s="21"/>
      <c r="B22" s="36" t="s">
        <v>25</v>
      </c>
      <c r="C22" s="37" t="s">
        <v>1</v>
      </c>
      <c r="D22" s="15"/>
      <c r="E22" s="16"/>
      <c r="F22" s="16">
        <f t="shared" si="0"/>
        <v>0</v>
      </c>
      <c r="G22" s="38">
        <v>11</v>
      </c>
      <c r="H22" s="48">
        <f t="shared" si="1"/>
        <v>0</v>
      </c>
    </row>
    <row r="23" spans="1:8" ht="15.75" customHeight="1">
      <c r="A23" s="21"/>
      <c r="B23" s="36" t="s">
        <v>27</v>
      </c>
      <c r="C23" s="37" t="s">
        <v>26</v>
      </c>
      <c r="D23" s="15"/>
      <c r="E23" s="16"/>
      <c r="F23" s="16">
        <f t="shared" si="0"/>
        <v>0</v>
      </c>
      <c r="G23" s="38">
        <v>7</v>
      </c>
      <c r="H23" s="48">
        <f t="shared" si="1"/>
        <v>0</v>
      </c>
    </row>
    <row r="24" spans="1:8" ht="15.75" customHeight="1">
      <c r="A24" s="21"/>
      <c r="B24" s="36" t="s">
        <v>104</v>
      </c>
      <c r="C24" s="37" t="s">
        <v>1</v>
      </c>
      <c r="D24" s="15"/>
      <c r="E24" s="16"/>
      <c r="F24" s="16">
        <f t="shared" si="0"/>
        <v>0</v>
      </c>
      <c r="G24" s="38">
        <v>6.5</v>
      </c>
      <c r="H24" s="48">
        <f t="shared" si="1"/>
        <v>0</v>
      </c>
    </row>
    <row r="25" spans="1:8" ht="15.75" customHeight="1">
      <c r="A25" s="21"/>
      <c r="B25" s="36" t="s">
        <v>29</v>
      </c>
      <c r="C25" s="37" t="s">
        <v>3</v>
      </c>
      <c r="D25" s="15"/>
      <c r="E25" s="16"/>
      <c r="F25" s="16">
        <f t="shared" si="0"/>
        <v>0</v>
      </c>
      <c r="G25" s="38">
        <v>5</v>
      </c>
      <c r="H25" s="48">
        <f t="shared" si="1"/>
        <v>0</v>
      </c>
    </row>
    <row r="26" spans="1:8" ht="15.75" customHeight="1">
      <c r="A26" s="21"/>
      <c r="B26" s="36" t="s">
        <v>30</v>
      </c>
      <c r="C26" s="37" t="s">
        <v>1</v>
      </c>
      <c r="D26" s="15"/>
      <c r="E26" s="16"/>
      <c r="F26" s="16">
        <f t="shared" si="0"/>
        <v>0</v>
      </c>
      <c r="G26" s="38">
        <v>9</v>
      </c>
      <c r="H26" s="48">
        <f t="shared" si="1"/>
        <v>0</v>
      </c>
    </row>
    <row r="27" spans="1:8" ht="15.75" customHeight="1">
      <c r="A27" s="21"/>
      <c r="B27" s="2" t="s">
        <v>31</v>
      </c>
      <c r="C27" s="12" t="s">
        <v>3</v>
      </c>
      <c r="D27" s="15"/>
      <c r="E27" s="16"/>
      <c r="F27" s="16">
        <f t="shared" si="0"/>
        <v>0</v>
      </c>
      <c r="G27" s="38">
        <v>4</v>
      </c>
      <c r="H27" s="48">
        <f t="shared" si="1"/>
        <v>0</v>
      </c>
    </row>
    <row r="28" spans="1:8" ht="15.75" customHeight="1">
      <c r="A28" s="21"/>
      <c r="B28" s="36" t="s">
        <v>32</v>
      </c>
      <c r="C28" s="37" t="s">
        <v>1</v>
      </c>
      <c r="D28" s="15"/>
      <c r="E28" s="16"/>
      <c r="F28" s="16">
        <f t="shared" si="0"/>
        <v>0</v>
      </c>
      <c r="G28" s="38">
        <v>7.5</v>
      </c>
      <c r="H28" s="48">
        <f t="shared" si="1"/>
        <v>0</v>
      </c>
    </row>
    <row r="29" spans="1:8" ht="15.75" customHeight="1">
      <c r="A29" s="21"/>
      <c r="B29" s="36" t="s">
        <v>33</v>
      </c>
      <c r="C29" s="37" t="s">
        <v>1</v>
      </c>
      <c r="D29" s="15"/>
      <c r="E29" s="16"/>
      <c r="F29" s="16">
        <f>D29+E29</f>
        <v>0</v>
      </c>
      <c r="G29" s="38">
        <v>22</v>
      </c>
      <c r="H29" s="48">
        <f t="shared" si="1"/>
        <v>0</v>
      </c>
    </row>
    <row r="30" spans="1:8" ht="15.75" customHeight="1">
      <c r="A30" s="21"/>
      <c r="B30" s="36" t="s">
        <v>34</v>
      </c>
      <c r="C30" s="37" t="s">
        <v>1</v>
      </c>
      <c r="D30" s="15"/>
      <c r="E30" s="16"/>
      <c r="F30" s="16">
        <f t="shared" ref="F30:F32" si="2">D30+E30</f>
        <v>0</v>
      </c>
      <c r="G30" s="38">
        <v>9.5</v>
      </c>
      <c r="H30" s="48">
        <f t="shared" si="1"/>
        <v>0</v>
      </c>
    </row>
    <row r="31" spans="1:8" ht="15.75" customHeight="1">
      <c r="A31" s="21"/>
      <c r="B31" s="36" t="s">
        <v>103</v>
      </c>
      <c r="C31" s="37" t="s">
        <v>1</v>
      </c>
      <c r="D31" s="15"/>
      <c r="E31" s="16"/>
      <c r="F31" s="16">
        <f t="shared" si="2"/>
        <v>0</v>
      </c>
      <c r="G31" s="38">
        <v>14</v>
      </c>
      <c r="H31" s="48">
        <f t="shared" si="1"/>
        <v>0</v>
      </c>
    </row>
    <row r="32" spans="1:8" ht="15.75" customHeight="1">
      <c r="A32" s="21"/>
      <c r="B32" s="36" t="s">
        <v>35</v>
      </c>
      <c r="C32" s="37" t="s">
        <v>1</v>
      </c>
      <c r="D32" s="15"/>
      <c r="E32" s="16"/>
      <c r="F32" s="16">
        <f t="shared" si="2"/>
        <v>0</v>
      </c>
      <c r="G32" s="38">
        <v>6</v>
      </c>
      <c r="H32" s="48">
        <f t="shared" si="1"/>
        <v>0</v>
      </c>
    </row>
    <row r="33" spans="1:8">
      <c r="A33" s="9"/>
      <c r="B33" s="27" t="s">
        <v>7</v>
      </c>
      <c r="C33" s="25"/>
      <c r="D33" s="5"/>
      <c r="E33" s="5"/>
      <c r="F33" s="7"/>
      <c r="G33" s="7"/>
      <c r="H33" s="28">
        <f>SUM(H12:H32)</f>
        <v>0</v>
      </c>
    </row>
    <row r="34" spans="1:8">
      <c r="A34" s="18"/>
      <c r="B34" s="42"/>
      <c r="C34" s="24"/>
      <c r="D34" s="42"/>
      <c r="E34" s="42"/>
      <c r="F34" s="42"/>
      <c r="G34" s="42"/>
      <c r="H34" s="42"/>
    </row>
    <row r="35" spans="1:8">
      <c r="A35" s="17"/>
      <c r="B35" s="17"/>
      <c r="C35" s="24"/>
      <c r="D35" s="17"/>
      <c r="E35" s="17"/>
      <c r="F35" s="17"/>
      <c r="G35" s="17"/>
      <c r="H35" s="17"/>
    </row>
    <row r="36" spans="1:8">
      <c r="A36" s="14" t="s">
        <v>11</v>
      </c>
      <c r="B36" s="61" t="s">
        <v>0</v>
      </c>
      <c r="C36" s="62"/>
      <c r="D36" s="62"/>
      <c r="E36" s="62"/>
      <c r="F36" s="62"/>
      <c r="G36" s="62"/>
      <c r="H36" s="63"/>
    </row>
    <row r="37" spans="1:8" ht="13.5" customHeight="1">
      <c r="A37" s="14" t="s">
        <v>12</v>
      </c>
      <c r="B37" s="14" t="s">
        <v>2</v>
      </c>
      <c r="C37" s="15" t="s">
        <v>8</v>
      </c>
      <c r="D37" s="15" t="s">
        <v>18</v>
      </c>
      <c r="E37" s="16" t="s">
        <v>19</v>
      </c>
      <c r="F37" s="16" t="s">
        <v>17</v>
      </c>
      <c r="G37" s="16" t="s">
        <v>9</v>
      </c>
      <c r="H37" s="16" t="s">
        <v>10</v>
      </c>
    </row>
    <row r="38" spans="1:8" ht="27.75" customHeight="1">
      <c r="A38" s="9"/>
      <c r="B38" s="4" t="s">
        <v>49</v>
      </c>
      <c r="C38" s="12" t="s">
        <v>1</v>
      </c>
      <c r="D38" s="33"/>
      <c r="E38" s="34"/>
      <c r="F38" s="52">
        <f t="shared" ref="F38:F66" si="3">SUM(D38:E38)</f>
        <v>0</v>
      </c>
      <c r="G38" s="34">
        <v>5</v>
      </c>
      <c r="H38" s="49">
        <f>F38*G38</f>
        <v>0</v>
      </c>
    </row>
    <row r="39" spans="1:8" ht="25.5">
      <c r="A39" s="3"/>
      <c r="B39" s="6" t="s">
        <v>96</v>
      </c>
      <c r="C39" s="12" t="s">
        <v>1</v>
      </c>
      <c r="D39" s="33"/>
      <c r="E39" s="34"/>
      <c r="F39" s="52">
        <f t="shared" si="3"/>
        <v>0</v>
      </c>
      <c r="G39" s="34">
        <v>3.3</v>
      </c>
      <c r="H39" s="49">
        <f t="shared" ref="H39:H60" si="4">F39*G39</f>
        <v>0</v>
      </c>
    </row>
    <row r="40" spans="1:8" ht="22.5" customHeight="1">
      <c r="A40" s="3"/>
      <c r="B40" s="4" t="s">
        <v>97</v>
      </c>
      <c r="C40" s="12" t="s">
        <v>1</v>
      </c>
      <c r="D40" s="33"/>
      <c r="E40" s="34"/>
      <c r="F40" s="52">
        <f t="shared" si="3"/>
        <v>0</v>
      </c>
      <c r="G40" s="34">
        <v>0.5</v>
      </c>
      <c r="H40" s="49">
        <f t="shared" si="4"/>
        <v>0</v>
      </c>
    </row>
    <row r="41" spans="1:8" ht="15" customHeight="1">
      <c r="A41" s="3"/>
      <c r="B41" s="4" t="s">
        <v>50</v>
      </c>
      <c r="C41" s="12" t="s">
        <v>1</v>
      </c>
      <c r="D41" s="33"/>
      <c r="E41" s="34"/>
      <c r="F41" s="52">
        <f t="shared" si="3"/>
        <v>0</v>
      </c>
      <c r="G41" s="34">
        <v>0.6</v>
      </c>
      <c r="H41" s="49">
        <f t="shared" si="4"/>
        <v>0</v>
      </c>
    </row>
    <row r="42" spans="1:8">
      <c r="A42" s="3"/>
      <c r="B42" s="4" t="s">
        <v>51</v>
      </c>
      <c r="C42" s="12" t="s">
        <v>1</v>
      </c>
      <c r="D42" s="33"/>
      <c r="E42" s="34"/>
      <c r="F42" s="52">
        <f t="shared" si="3"/>
        <v>0</v>
      </c>
      <c r="G42" s="34">
        <v>1</v>
      </c>
      <c r="H42" s="49">
        <f t="shared" si="4"/>
        <v>0</v>
      </c>
    </row>
    <row r="43" spans="1:8">
      <c r="A43" s="3"/>
      <c r="B43" s="4" t="s">
        <v>56</v>
      </c>
      <c r="C43" s="12" t="s">
        <v>53</v>
      </c>
      <c r="D43" s="33"/>
      <c r="E43" s="34"/>
      <c r="F43" s="52">
        <f t="shared" si="3"/>
        <v>0</v>
      </c>
      <c r="G43" s="34">
        <v>1.5</v>
      </c>
      <c r="H43" s="49">
        <f t="shared" si="4"/>
        <v>0</v>
      </c>
    </row>
    <row r="44" spans="1:8" ht="14.25" customHeight="1">
      <c r="A44" s="3"/>
      <c r="B44" s="4" t="s">
        <v>57</v>
      </c>
      <c r="C44" s="12" t="s">
        <v>58</v>
      </c>
      <c r="D44" s="33"/>
      <c r="E44" s="34"/>
      <c r="F44" s="52">
        <f t="shared" si="3"/>
        <v>0</v>
      </c>
      <c r="G44" s="34">
        <v>2.7</v>
      </c>
      <c r="H44" s="49">
        <f t="shared" si="4"/>
        <v>0</v>
      </c>
    </row>
    <row r="45" spans="1:8">
      <c r="A45" s="3"/>
      <c r="B45" s="4" t="s">
        <v>15</v>
      </c>
      <c r="C45" s="12" t="s">
        <v>1</v>
      </c>
      <c r="D45" s="33"/>
      <c r="E45" s="34"/>
      <c r="F45" s="52">
        <f t="shared" si="3"/>
        <v>0</v>
      </c>
      <c r="G45" s="34">
        <v>2</v>
      </c>
      <c r="H45" s="49">
        <f t="shared" si="4"/>
        <v>0</v>
      </c>
    </row>
    <row r="46" spans="1:8">
      <c r="A46" s="3"/>
      <c r="B46" s="4" t="s">
        <v>109</v>
      </c>
      <c r="C46" s="12" t="s">
        <v>1</v>
      </c>
      <c r="D46" s="33"/>
      <c r="E46" s="34"/>
      <c r="F46" s="52">
        <f t="shared" si="3"/>
        <v>0</v>
      </c>
      <c r="G46" s="34">
        <v>7</v>
      </c>
      <c r="H46" s="49">
        <f t="shared" si="4"/>
        <v>0</v>
      </c>
    </row>
    <row r="47" spans="1:8">
      <c r="A47" s="3"/>
      <c r="B47" s="4" t="s">
        <v>60</v>
      </c>
      <c r="C47" s="12" t="s">
        <v>1</v>
      </c>
      <c r="D47" s="33"/>
      <c r="E47" s="34"/>
      <c r="F47" s="52">
        <f t="shared" si="3"/>
        <v>0</v>
      </c>
      <c r="G47" s="34">
        <v>4</v>
      </c>
      <c r="H47" s="49">
        <f t="shared" si="4"/>
        <v>0</v>
      </c>
    </row>
    <row r="48" spans="1:8" ht="13.5" customHeight="1">
      <c r="A48" s="3"/>
      <c r="B48" s="4" t="s">
        <v>61</v>
      </c>
      <c r="C48" s="12" t="s">
        <v>1</v>
      </c>
      <c r="D48" s="33"/>
      <c r="E48" s="34"/>
      <c r="F48" s="52">
        <f t="shared" si="3"/>
        <v>0</v>
      </c>
      <c r="G48" s="34">
        <v>1.8</v>
      </c>
      <c r="H48" s="49">
        <f t="shared" si="4"/>
        <v>0</v>
      </c>
    </row>
    <row r="49" spans="1:8" ht="12.75" customHeight="1">
      <c r="A49" s="3"/>
      <c r="B49" s="4" t="s">
        <v>110</v>
      </c>
      <c r="C49" s="12" t="s">
        <v>1</v>
      </c>
      <c r="D49" s="33"/>
      <c r="E49" s="34"/>
      <c r="F49" s="52">
        <f t="shared" si="3"/>
        <v>0</v>
      </c>
      <c r="G49" s="34">
        <v>8.5</v>
      </c>
      <c r="H49" s="49">
        <f t="shared" si="4"/>
        <v>0</v>
      </c>
    </row>
    <row r="50" spans="1:8" ht="15" customHeight="1">
      <c r="A50" s="3"/>
      <c r="B50" s="4" t="s">
        <v>62</v>
      </c>
      <c r="C50" s="12" t="s">
        <v>58</v>
      </c>
      <c r="D50" s="33"/>
      <c r="E50" s="34"/>
      <c r="F50" s="52">
        <f t="shared" si="3"/>
        <v>0</v>
      </c>
      <c r="G50" s="34">
        <v>4.3</v>
      </c>
      <c r="H50" s="49">
        <f t="shared" si="4"/>
        <v>0</v>
      </c>
    </row>
    <row r="51" spans="1:8" ht="15" customHeight="1">
      <c r="A51" s="3"/>
      <c r="B51" s="4" t="s">
        <v>63</v>
      </c>
      <c r="C51" s="12" t="s">
        <v>64</v>
      </c>
      <c r="D51" s="33"/>
      <c r="E51" s="34"/>
      <c r="F51" s="52">
        <f t="shared" si="3"/>
        <v>0</v>
      </c>
      <c r="G51" s="34">
        <v>6</v>
      </c>
      <c r="H51" s="49">
        <f t="shared" si="4"/>
        <v>0</v>
      </c>
    </row>
    <row r="52" spans="1:8" ht="15" customHeight="1">
      <c r="A52" s="3"/>
      <c r="B52" s="6" t="s">
        <v>65</v>
      </c>
      <c r="C52" s="12" t="s">
        <v>1</v>
      </c>
      <c r="D52" s="33"/>
      <c r="E52" s="35"/>
      <c r="F52" s="52">
        <f t="shared" si="3"/>
        <v>0</v>
      </c>
      <c r="G52" s="34">
        <v>7</v>
      </c>
      <c r="H52" s="49">
        <f t="shared" si="4"/>
        <v>0</v>
      </c>
    </row>
    <row r="53" spans="1:8" ht="15" customHeight="1">
      <c r="A53" s="3"/>
      <c r="B53" s="4" t="s">
        <v>66</v>
      </c>
      <c r="C53" s="12" t="s">
        <v>1</v>
      </c>
      <c r="D53" s="33"/>
      <c r="E53" s="34"/>
      <c r="F53" s="52">
        <f t="shared" si="3"/>
        <v>0</v>
      </c>
      <c r="G53" s="34">
        <v>3.5</v>
      </c>
      <c r="H53" s="49">
        <f t="shared" si="4"/>
        <v>0</v>
      </c>
    </row>
    <row r="54" spans="1:8" ht="15" customHeight="1">
      <c r="A54" s="3"/>
      <c r="B54" s="4" t="s">
        <v>108</v>
      </c>
      <c r="C54" s="12" t="s">
        <v>1</v>
      </c>
      <c r="D54" s="33"/>
      <c r="E54" s="34"/>
      <c r="F54" s="52">
        <f t="shared" si="3"/>
        <v>0</v>
      </c>
      <c r="G54" s="34">
        <v>2.5</v>
      </c>
      <c r="H54" s="49">
        <f t="shared" si="4"/>
        <v>0</v>
      </c>
    </row>
    <row r="55" spans="1:8" ht="19.5" customHeight="1">
      <c r="A55" s="3"/>
      <c r="B55" s="4" t="s">
        <v>71</v>
      </c>
      <c r="C55" s="12" t="s">
        <v>1</v>
      </c>
      <c r="D55" s="33"/>
      <c r="E55" s="34"/>
      <c r="F55" s="52">
        <f t="shared" si="3"/>
        <v>0</v>
      </c>
      <c r="G55" s="34">
        <v>9</v>
      </c>
      <c r="H55" s="49">
        <f t="shared" si="4"/>
        <v>0</v>
      </c>
    </row>
    <row r="56" spans="1:8" ht="15" customHeight="1">
      <c r="A56" s="3"/>
      <c r="B56" s="4" t="s">
        <v>72</v>
      </c>
      <c r="C56" s="12" t="s">
        <v>1</v>
      </c>
      <c r="D56" s="33"/>
      <c r="E56" s="34"/>
      <c r="F56" s="52">
        <f t="shared" si="3"/>
        <v>0</v>
      </c>
      <c r="G56" s="34">
        <v>5</v>
      </c>
      <c r="H56" s="49">
        <f t="shared" si="4"/>
        <v>0</v>
      </c>
    </row>
    <row r="57" spans="1:8" ht="15" customHeight="1">
      <c r="A57" s="3"/>
      <c r="B57" s="4" t="s">
        <v>99</v>
      </c>
      <c r="C57" s="12" t="s">
        <v>74</v>
      </c>
      <c r="D57" s="33"/>
      <c r="E57" s="34"/>
      <c r="F57" s="52">
        <f t="shared" si="3"/>
        <v>0</v>
      </c>
      <c r="G57" s="34">
        <v>12</v>
      </c>
      <c r="H57" s="49">
        <f t="shared" si="4"/>
        <v>0</v>
      </c>
    </row>
    <row r="58" spans="1:8">
      <c r="A58" s="3"/>
      <c r="B58" s="4" t="s">
        <v>79</v>
      </c>
      <c r="C58" s="12" t="s">
        <v>1</v>
      </c>
      <c r="D58" s="33"/>
      <c r="E58" s="34"/>
      <c r="F58" s="52">
        <f t="shared" si="3"/>
        <v>0</v>
      </c>
      <c r="G58" s="34">
        <v>8</v>
      </c>
      <c r="H58" s="49">
        <f t="shared" si="4"/>
        <v>0</v>
      </c>
    </row>
    <row r="59" spans="1:8" s="1" customFormat="1">
      <c r="A59" s="3"/>
      <c r="B59" s="4" t="s">
        <v>91</v>
      </c>
      <c r="C59" s="8" t="s">
        <v>1</v>
      </c>
      <c r="D59" s="26"/>
      <c r="E59" s="34"/>
      <c r="F59" s="52">
        <f t="shared" si="3"/>
        <v>0</v>
      </c>
      <c r="G59" s="34">
        <v>2</v>
      </c>
      <c r="H59" s="49">
        <f t="shared" si="4"/>
        <v>0</v>
      </c>
    </row>
    <row r="60" spans="1:8">
      <c r="A60" s="3"/>
      <c r="B60" s="4" t="s">
        <v>82</v>
      </c>
      <c r="C60" s="8" t="s">
        <v>1</v>
      </c>
      <c r="D60" s="33"/>
      <c r="E60" s="34"/>
      <c r="F60" s="52">
        <f t="shared" si="3"/>
        <v>0</v>
      </c>
      <c r="G60" s="34">
        <v>1.7</v>
      </c>
      <c r="H60" s="49">
        <f t="shared" si="4"/>
        <v>0</v>
      </c>
    </row>
    <row r="61" spans="1:8">
      <c r="A61" s="9"/>
      <c r="B61" s="10" t="s">
        <v>84</v>
      </c>
      <c r="C61" s="12" t="s">
        <v>1</v>
      </c>
      <c r="D61" s="10"/>
      <c r="E61" s="10"/>
      <c r="F61" s="52">
        <f t="shared" si="3"/>
        <v>0</v>
      </c>
      <c r="G61" s="23">
        <v>1.5</v>
      </c>
      <c r="H61" s="49">
        <f>F61*G61</f>
        <v>0</v>
      </c>
    </row>
    <row r="62" spans="1:8">
      <c r="A62" s="9"/>
      <c r="B62" s="10" t="s">
        <v>85</v>
      </c>
      <c r="C62" s="12" t="s">
        <v>86</v>
      </c>
      <c r="D62" s="10"/>
      <c r="E62" s="10"/>
      <c r="F62" s="52">
        <f t="shared" si="3"/>
        <v>0</v>
      </c>
      <c r="G62" s="23">
        <v>9</v>
      </c>
      <c r="H62" s="49">
        <f t="shared" ref="H62" si="5">F62*G62</f>
        <v>0</v>
      </c>
    </row>
    <row r="63" spans="1:8">
      <c r="A63" s="9"/>
      <c r="B63" s="10" t="s">
        <v>87</v>
      </c>
      <c r="C63" s="12" t="s">
        <v>1</v>
      </c>
      <c r="D63" s="10"/>
      <c r="E63" s="10"/>
      <c r="F63" s="52">
        <f t="shared" si="3"/>
        <v>0</v>
      </c>
      <c r="G63" s="23">
        <v>0.7</v>
      </c>
      <c r="H63" s="49">
        <f>F63*G63</f>
        <v>0</v>
      </c>
    </row>
    <row r="64" spans="1:8">
      <c r="A64" s="9"/>
      <c r="B64" s="10" t="s">
        <v>88</v>
      </c>
      <c r="C64" s="12" t="s">
        <v>1</v>
      </c>
      <c r="D64" s="10"/>
      <c r="E64" s="10"/>
      <c r="F64" s="52">
        <f t="shared" si="3"/>
        <v>0</v>
      </c>
      <c r="G64" s="23">
        <v>5</v>
      </c>
      <c r="H64" s="49">
        <f>F64*G64</f>
        <v>0</v>
      </c>
    </row>
    <row r="65" spans="1:8">
      <c r="A65" s="9"/>
      <c r="B65" s="10" t="s">
        <v>89</v>
      </c>
      <c r="C65" s="12" t="s">
        <v>1</v>
      </c>
      <c r="D65" s="10"/>
      <c r="E65" s="10"/>
      <c r="F65" s="52">
        <f t="shared" si="3"/>
        <v>0</v>
      </c>
      <c r="G65" s="23">
        <v>2.5</v>
      </c>
      <c r="H65" s="49">
        <f t="shared" ref="H65:H66" si="6">F65*G65</f>
        <v>0</v>
      </c>
    </row>
    <row r="66" spans="1:8">
      <c r="A66" s="9"/>
      <c r="B66" s="10" t="s">
        <v>90</v>
      </c>
      <c r="C66" s="12" t="s">
        <v>1</v>
      </c>
      <c r="D66" s="10"/>
      <c r="E66" s="10"/>
      <c r="F66" s="52">
        <f t="shared" si="3"/>
        <v>0</v>
      </c>
      <c r="G66" s="23">
        <v>3</v>
      </c>
      <c r="H66" s="49">
        <f t="shared" si="6"/>
        <v>0</v>
      </c>
    </row>
    <row r="67" spans="1:8">
      <c r="A67" s="9"/>
      <c r="B67" s="27" t="s">
        <v>7</v>
      </c>
      <c r="C67" s="25"/>
      <c r="D67" s="9"/>
      <c r="E67" s="9"/>
      <c r="F67" s="13"/>
      <c r="G67" s="13"/>
      <c r="H67" s="30">
        <f>SUM(H38:H66)</f>
        <v>0</v>
      </c>
    </row>
    <row r="68" spans="1:8">
      <c r="A68" s="19"/>
      <c r="B68" s="46"/>
      <c r="C68" s="11"/>
      <c r="D68" s="19"/>
      <c r="E68" s="19"/>
      <c r="F68" s="20"/>
      <c r="G68" s="20"/>
      <c r="H68" s="47"/>
    </row>
    <row r="69" spans="1:8">
      <c r="A69" s="19"/>
      <c r="B69" s="46"/>
      <c r="C69" s="11"/>
      <c r="D69" s="19"/>
      <c r="E69" s="19"/>
      <c r="F69" s="20"/>
      <c r="G69" s="20"/>
      <c r="H69" s="47"/>
    </row>
    <row r="70" spans="1:8" ht="15" customHeight="1">
      <c r="A70" s="21" t="s">
        <v>11</v>
      </c>
      <c r="B70" s="57" t="s">
        <v>5</v>
      </c>
      <c r="C70" s="58"/>
      <c r="D70" s="58"/>
      <c r="E70" s="58"/>
      <c r="F70" s="58"/>
      <c r="G70" s="58"/>
      <c r="H70" s="59"/>
    </row>
    <row r="71" spans="1:8" ht="15.75" customHeight="1">
      <c r="A71" s="21" t="s">
        <v>13</v>
      </c>
      <c r="B71" s="21" t="s">
        <v>2</v>
      </c>
      <c r="C71" s="15" t="s">
        <v>8</v>
      </c>
      <c r="D71" s="15" t="s">
        <v>18</v>
      </c>
      <c r="E71" s="16" t="s">
        <v>19</v>
      </c>
      <c r="F71" s="16" t="s">
        <v>17</v>
      </c>
      <c r="G71" s="22" t="s">
        <v>9</v>
      </c>
      <c r="H71" s="22" t="s">
        <v>10</v>
      </c>
    </row>
    <row r="72" spans="1:8" ht="15.75" customHeight="1">
      <c r="A72" s="21"/>
      <c r="B72" s="40" t="s">
        <v>107</v>
      </c>
      <c r="C72" s="43" t="s">
        <v>42</v>
      </c>
      <c r="D72" s="41"/>
      <c r="E72" s="16"/>
      <c r="F72" s="32">
        <f t="shared" ref="F72:F95" si="7">D72+E72</f>
        <v>0</v>
      </c>
      <c r="G72" s="38">
        <v>2</v>
      </c>
      <c r="H72" s="49">
        <f t="shared" ref="H72:H95" si="8">F72*G72</f>
        <v>0</v>
      </c>
    </row>
    <row r="73" spans="1:8" ht="15.75" customHeight="1">
      <c r="A73" s="21"/>
      <c r="B73" s="40" t="s">
        <v>94</v>
      </c>
      <c r="C73" s="43" t="s">
        <v>42</v>
      </c>
      <c r="D73" s="41"/>
      <c r="E73" s="16"/>
      <c r="F73" s="32">
        <f t="shared" si="7"/>
        <v>0</v>
      </c>
      <c r="G73" s="38">
        <v>2.5</v>
      </c>
      <c r="H73" s="49">
        <f t="shared" si="8"/>
        <v>0</v>
      </c>
    </row>
    <row r="74" spans="1:8" ht="15.75" customHeight="1">
      <c r="A74" s="21"/>
      <c r="B74" s="40" t="s">
        <v>41</v>
      </c>
      <c r="C74" s="43" t="s">
        <v>42</v>
      </c>
      <c r="D74" s="41"/>
      <c r="E74" s="16"/>
      <c r="F74" s="32">
        <f t="shared" si="7"/>
        <v>0</v>
      </c>
      <c r="G74" s="38">
        <v>0.8</v>
      </c>
      <c r="H74" s="49">
        <f t="shared" si="8"/>
        <v>0</v>
      </c>
    </row>
    <row r="75" spans="1:8" ht="15.75" customHeight="1">
      <c r="A75" s="21"/>
      <c r="B75" s="40" t="s">
        <v>52</v>
      </c>
      <c r="C75" s="43" t="s">
        <v>42</v>
      </c>
      <c r="D75" s="41"/>
      <c r="E75" s="16"/>
      <c r="F75" s="32">
        <f t="shared" si="7"/>
        <v>0</v>
      </c>
      <c r="G75" s="38">
        <v>0.4</v>
      </c>
      <c r="H75" s="49">
        <f t="shared" si="8"/>
        <v>0</v>
      </c>
    </row>
    <row r="76" spans="1:8" ht="15.75" customHeight="1">
      <c r="A76" s="21"/>
      <c r="B76" s="40" t="s">
        <v>54</v>
      </c>
      <c r="C76" s="33" t="s">
        <v>1</v>
      </c>
      <c r="D76" s="33"/>
      <c r="E76" s="16"/>
      <c r="F76" s="32">
        <f t="shared" si="7"/>
        <v>0</v>
      </c>
      <c r="G76" s="38">
        <v>4</v>
      </c>
      <c r="H76" s="49">
        <f t="shared" si="8"/>
        <v>0</v>
      </c>
    </row>
    <row r="77" spans="1:8" ht="15.75" customHeight="1">
      <c r="A77" s="21"/>
      <c r="B77" s="40" t="s">
        <v>55</v>
      </c>
      <c r="C77" s="33" t="s">
        <v>1</v>
      </c>
      <c r="D77" s="33"/>
      <c r="E77" s="16"/>
      <c r="F77" s="32">
        <f t="shared" si="7"/>
        <v>0</v>
      </c>
      <c r="G77" s="38">
        <v>2.5</v>
      </c>
      <c r="H77" s="49">
        <f t="shared" si="8"/>
        <v>0</v>
      </c>
    </row>
    <row r="78" spans="1:8" ht="15.75" customHeight="1">
      <c r="A78" s="21"/>
      <c r="B78" s="40" t="s">
        <v>59</v>
      </c>
      <c r="C78" s="33" t="s">
        <v>1</v>
      </c>
      <c r="D78" s="33"/>
      <c r="E78" s="16"/>
      <c r="F78" s="32">
        <f t="shared" si="7"/>
        <v>0</v>
      </c>
      <c r="G78" s="38">
        <v>2.6</v>
      </c>
      <c r="H78" s="49">
        <f t="shared" si="8"/>
        <v>0</v>
      </c>
    </row>
    <row r="79" spans="1:8" ht="15.75" customHeight="1">
      <c r="A79" s="21"/>
      <c r="B79" s="40" t="s">
        <v>43</v>
      </c>
      <c r="C79" s="43" t="s">
        <v>44</v>
      </c>
      <c r="D79" s="41"/>
      <c r="E79" s="16"/>
      <c r="F79" s="32">
        <f t="shared" si="7"/>
        <v>0</v>
      </c>
      <c r="G79" s="38">
        <v>5</v>
      </c>
      <c r="H79" s="49">
        <f t="shared" si="8"/>
        <v>0</v>
      </c>
    </row>
    <row r="80" spans="1:8" ht="15.75" customHeight="1">
      <c r="A80" s="21"/>
      <c r="B80" s="40" t="s">
        <v>67</v>
      </c>
      <c r="C80" s="43" t="s">
        <v>1</v>
      </c>
      <c r="D80" s="41"/>
      <c r="E80" s="16"/>
      <c r="F80" s="32">
        <f t="shared" si="7"/>
        <v>0</v>
      </c>
      <c r="G80" s="38">
        <v>2.5</v>
      </c>
      <c r="H80" s="49">
        <f t="shared" si="8"/>
        <v>0</v>
      </c>
    </row>
    <row r="81" spans="1:8" ht="15.75" customHeight="1">
      <c r="A81" s="21"/>
      <c r="B81" s="40" t="s">
        <v>69</v>
      </c>
      <c r="C81" s="43" t="s">
        <v>68</v>
      </c>
      <c r="D81" s="41"/>
      <c r="E81" s="16"/>
      <c r="F81" s="32">
        <f t="shared" si="7"/>
        <v>0</v>
      </c>
      <c r="G81" s="38">
        <v>7</v>
      </c>
      <c r="H81" s="49">
        <f t="shared" si="8"/>
        <v>0</v>
      </c>
    </row>
    <row r="82" spans="1:8" ht="15.75" customHeight="1">
      <c r="A82" s="21"/>
      <c r="B82" s="3" t="s">
        <v>70</v>
      </c>
      <c r="C82" s="33" t="s">
        <v>1</v>
      </c>
      <c r="D82" s="33"/>
      <c r="E82" s="16"/>
      <c r="F82" s="32">
        <f t="shared" si="7"/>
        <v>0</v>
      </c>
      <c r="G82" s="38">
        <v>0.5</v>
      </c>
      <c r="H82" s="49">
        <f t="shared" si="8"/>
        <v>0</v>
      </c>
    </row>
    <row r="83" spans="1:8" ht="15.75" customHeight="1">
      <c r="A83" s="21"/>
      <c r="B83" s="40" t="s">
        <v>45</v>
      </c>
      <c r="C83" s="43" t="s">
        <v>1</v>
      </c>
      <c r="D83" s="41"/>
      <c r="E83" s="16"/>
      <c r="F83" s="32">
        <f t="shared" si="7"/>
        <v>0</v>
      </c>
      <c r="G83" s="38">
        <v>2.5</v>
      </c>
      <c r="H83" s="49">
        <f t="shared" si="8"/>
        <v>0</v>
      </c>
    </row>
    <row r="84" spans="1:8" ht="15.75" customHeight="1">
      <c r="A84" s="21"/>
      <c r="B84" s="40" t="s">
        <v>73</v>
      </c>
      <c r="C84" s="43" t="s">
        <v>1</v>
      </c>
      <c r="D84" s="41"/>
      <c r="E84" s="16"/>
      <c r="F84" s="32">
        <f t="shared" si="7"/>
        <v>0</v>
      </c>
      <c r="G84" s="38">
        <v>2.2000000000000002</v>
      </c>
      <c r="H84" s="49">
        <f t="shared" si="8"/>
        <v>0</v>
      </c>
    </row>
    <row r="85" spans="1:8" ht="15.75" customHeight="1">
      <c r="A85" s="21"/>
      <c r="B85" s="40" t="s">
        <v>46</v>
      </c>
      <c r="C85" s="43" t="s">
        <v>1</v>
      </c>
      <c r="D85" s="41"/>
      <c r="E85" s="16"/>
      <c r="F85" s="32">
        <f t="shared" si="7"/>
        <v>0</v>
      </c>
      <c r="G85" s="38">
        <v>30</v>
      </c>
      <c r="H85" s="49">
        <f t="shared" si="8"/>
        <v>0</v>
      </c>
    </row>
    <row r="86" spans="1:8" ht="15.75" customHeight="1">
      <c r="A86" s="21"/>
      <c r="B86" s="10" t="s">
        <v>106</v>
      </c>
      <c r="C86" s="33" t="s">
        <v>1</v>
      </c>
      <c r="D86" s="3"/>
      <c r="E86" s="3"/>
      <c r="F86" s="32">
        <f t="shared" si="7"/>
        <v>0</v>
      </c>
      <c r="G86" s="39">
        <v>0.3</v>
      </c>
      <c r="H86" s="49">
        <f t="shared" si="8"/>
        <v>0</v>
      </c>
    </row>
    <row r="87" spans="1:8" ht="15.75" customHeight="1">
      <c r="A87" s="21"/>
      <c r="B87" s="40" t="s">
        <v>47</v>
      </c>
      <c r="C87" s="43" t="s">
        <v>42</v>
      </c>
      <c r="D87" s="41"/>
      <c r="E87" s="16"/>
      <c r="F87" s="32">
        <f t="shared" si="7"/>
        <v>0</v>
      </c>
      <c r="G87" s="38">
        <v>0.2</v>
      </c>
      <c r="H87" s="49">
        <f t="shared" si="8"/>
        <v>0</v>
      </c>
    </row>
    <row r="88" spans="1:8" ht="15.75" customHeight="1">
      <c r="A88" s="21"/>
      <c r="B88" s="40" t="s">
        <v>75</v>
      </c>
      <c r="C88" s="43" t="s">
        <v>76</v>
      </c>
      <c r="D88" s="41"/>
      <c r="E88" s="16"/>
      <c r="F88" s="32">
        <f t="shared" si="7"/>
        <v>0</v>
      </c>
      <c r="G88" s="38">
        <v>4.5</v>
      </c>
      <c r="H88" s="49">
        <f t="shared" si="8"/>
        <v>0</v>
      </c>
    </row>
    <row r="89" spans="1:8" ht="15.75" customHeight="1">
      <c r="A89" s="21"/>
      <c r="B89" s="40" t="s">
        <v>77</v>
      </c>
      <c r="C89" s="43" t="s">
        <v>78</v>
      </c>
      <c r="D89" s="41"/>
      <c r="E89" s="16"/>
      <c r="F89" s="32">
        <f t="shared" si="7"/>
        <v>0</v>
      </c>
      <c r="G89" s="38">
        <v>0.3</v>
      </c>
      <c r="H89" s="49">
        <f t="shared" si="8"/>
        <v>0</v>
      </c>
    </row>
    <row r="90" spans="1:8" ht="15.75" customHeight="1">
      <c r="A90" s="21"/>
      <c r="B90" s="40" t="s">
        <v>48</v>
      </c>
      <c r="C90" s="43" t="s">
        <v>1</v>
      </c>
      <c r="D90" s="41"/>
      <c r="E90" s="16"/>
      <c r="F90" s="32">
        <f t="shared" si="7"/>
        <v>0</v>
      </c>
      <c r="G90" s="38">
        <v>0.3</v>
      </c>
      <c r="H90" s="49">
        <f t="shared" si="8"/>
        <v>0</v>
      </c>
    </row>
    <row r="91" spans="1:8" ht="15.75" customHeight="1">
      <c r="A91" s="21"/>
      <c r="B91" s="10" t="s">
        <v>80</v>
      </c>
      <c r="C91" s="33" t="s">
        <v>1</v>
      </c>
      <c r="D91" s="3"/>
      <c r="E91" s="3"/>
      <c r="F91" s="32">
        <f t="shared" si="7"/>
        <v>0</v>
      </c>
      <c r="G91" s="39">
        <v>2.5</v>
      </c>
      <c r="H91" s="49">
        <f t="shared" si="8"/>
        <v>0</v>
      </c>
    </row>
    <row r="92" spans="1:8">
      <c r="A92" s="10"/>
      <c r="B92" s="10" t="s">
        <v>81</v>
      </c>
      <c r="C92" s="33" t="s">
        <v>1</v>
      </c>
      <c r="D92" s="3"/>
      <c r="E92" s="3"/>
      <c r="F92" s="32">
        <f t="shared" si="7"/>
        <v>0</v>
      </c>
      <c r="G92" s="39">
        <v>3</v>
      </c>
      <c r="H92" s="49">
        <f t="shared" si="8"/>
        <v>0</v>
      </c>
    </row>
    <row r="93" spans="1:8">
      <c r="A93" s="10"/>
      <c r="B93" s="10" t="s">
        <v>83</v>
      </c>
      <c r="C93" s="33" t="s">
        <v>1</v>
      </c>
      <c r="D93" s="3"/>
      <c r="E93" s="3"/>
      <c r="F93" s="32">
        <f t="shared" si="7"/>
        <v>0</v>
      </c>
      <c r="G93" s="39">
        <v>3.5</v>
      </c>
      <c r="H93" s="49">
        <f t="shared" si="8"/>
        <v>0</v>
      </c>
    </row>
    <row r="94" spans="1:8">
      <c r="A94" s="9"/>
      <c r="B94" s="40" t="s">
        <v>93</v>
      </c>
      <c r="C94" s="33" t="s">
        <v>1</v>
      </c>
      <c r="D94" s="40"/>
      <c r="E94" s="16"/>
      <c r="F94" s="32">
        <f t="shared" si="7"/>
        <v>0</v>
      </c>
      <c r="G94" s="38">
        <v>4.8</v>
      </c>
      <c r="H94" s="49">
        <f t="shared" si="8"/>
        <v>0</v>
      </c>
    </row>
    <row r="95" spans="1:8">
      <c r="A95" s="9"/>
      <c r="B95" s="40" t="s">
        <v>92</v>
      </c>
      <c r="C95" s="33" t="s">
        <v>1</v>
      </c>
      <c r="D95" s="40"/>
      <c r="E95" s="16"/>
      <c r="F95" s="32">
        <f t="shared" si="7"/>
        <v>0</v>
      </c>
      <c r="G95" s="38">
        <v>5</v>
      </c>
      <c r="H95" s="49">
        <f t="shared" si="8"/>
        <v>0</v>
      </c>
    </row>
    <row r="96" spans="1:8">
      <c r="A96" s="9"/>
      <c r="B96" s="27" t="s">
        <v>7</v>
      </c>
      <c r="C96" s="44"/>
      <c r="D96" s="21"/>
      <c r="E96" s="21"/>
      <c r="F96" s="31"/>
      <c r="G96" s="31"/>
      <c r="H96" s="28">
        <f>SUM(H72:H95)</f>
        <v>0</v>
      </c>
    </row>
    <row r="98" spans="5:8">
      <c r="E98" s="56" t="s">
        <v>95</v>
      </c>
      <c r="F98" s="56"/>
      <c r="G98" s="56"/>
      <c r="H98" s="50">
        <f>H33+H67+H96</f>
        <v>0</v>
      </c>
    </row>
  </sheetData>
  <sortState ref="B75:H104">
    <sortCondition ref="B75:B104"/>
  </sortState>
  <mergeCells count="9">
    <mergeCell ref="A1:H1"/>
    <mergeCell ref="A2:H2"/>
    <mergeCell ref="A3:H3"/>
    <mergeCell ref="E98:G98"/>
    <mergeCell ref="B70:H70"/>
    <mergeCell ref="A6:H6"/>
    <mergeCell ref="B10:H10"/>
    <mergeCell ref="B36:H36"/>
    <mergeCell ref="A5:H5"/>
  </mergeCells>
  <pageMargins left="0.23622047244094491" right="0.23622047244094491" top="0.23622047244094491" bottom="0.23622047244094491" header="0" footer="0"/>
  <pageSetup paperSize="9" scale="7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UNID. COST 2019</vt:lpstr>
      <vt:lpstr>'UNID. COST 2019'!Títulos_a_imprimir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2018-11-19T23:50:14Z</dcterms:modified>
</cp:coreProperties>
</file>