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75" yWindow="327675" windowWidth="19425" windowHeight="11025" tabRatio="823" activeTab="3"/>
  </bookViews>
  <sheets>
    <sheet name="ANEXO-11 BS PATRIMONIAL" sheetId="7" r:id="rId1"/>
    <sheet name="ANEXO-12 BS AUXILIAR" sheetId="9" r:id="rId2"/>
    <sheet name="ANEXO13 BS CULTURAL" sheetId="11" r:id="rId3"/>
    <sheet name="ANEXO 14 SEMOVIENTES" sheetId="12" r:id="rId4"/>
    <sheet name="Hoja1" sheetId="10" state="hidden" r:id="rId5"/>
    <sheet name="Hoja2" sheetId="13" state="hidden" r:id="rId6"/>
  </sheets>
  <definedNames>
    <definedName name="_xlnm._FilterDatabase" localSheetId="3" hidden="1">'ANEXO 14 SEMOVIENTES'!#REF!</definedName>
    <definedName name="_xlnm._FilterDatabase" localSheetId="0" hidden="1">'ANEXO-11 BS PATRIMONIAL'!$A$9:$M$9</definedName>
    <definedName name="_xlnm._FilterDatabase" localSheetId="1" hidden="1">'ANEXO-12 BS AUXILIAR'!$A$9:$N$9</definedName>
    <definedName name="_xlnm._FilterDatabase" localSheetId="2" hidden="1">'ANEXO13 BS CULTURAL'!$A$9:$J$9</definedName>
    <definedName name="_xlnm.Database" localSheetId="3">#REF!</definedName>
    <definedName name="_xlnm.Database" localSheetId="0">#REF!</definedName>
    <definedName name="_xlnm.Database" localSheetId="1">#REF!</definedName>
    <definedName name="_xlnm.Database" localSheetId="2">#REF!</definedName>
    <definedName name="_xlnm.Database">#REF!</definedName>
    <definedName name="PERSONAL" localSheetId="3">#REF!</definedName>
    <definedName name="PERSONAL" localSheetId="1">#REF!</definedName>
    <definedName name="PERSONAL" localSheetId="2">#REF!</definedName>
    <definedName name="PERSONAL">#REF!</definedName>
    <definedName name="_xlnm.Print_Titles" localSheetId="3">'ANEXO 14 SEMOVIENTES'!$1:$8</definedName>
    <definedName name="_xlnm.Print_Titles" localSheetId="0">'ANEXO-11 BS PATRIMONIAL'!$1:$9</definedName>
    <definedName name="_xlnm.Print_Titles" localSheetId="1">'ANEXO-12 BS AUXILIAR'!$1:$9</definedName>
    <definedName name="_xlnm.Print_Titles" localSheetId="2">'ANEXO13 BS CULTURAL'!$1:$9</definedName>
  </definedNames>
  <calcPr calcId="145621"/>
</workbook>
</file>

<file path=xl/calcChain.xml><?xml version="1.0" encoding="utf-8"?>
<calcChain xmlns="http://schemas.openxmlformats.org/spreadsheetml/2006/main">
  <c r="J17" i="12" l="1"/>
  <c r="J19" i="11"/>
  <c r="J19" i="7"/>
  <c r="K5" i="12" l="1"/>
  <c r="J5" i="11"/>
  <c r="J17" i="9"/>
  <c r="K12" i="9"/>
  <c r="K11" i="9"/>
  <c r="K10" i="9"/>
  <c r="K17" i="9" s="1"/>
  <c r="N5" i="9"/>
  <c r="L5" i="7"/>
</calcChain>
</file>

<file path=xl/comments1.xml><?xml version="1.0" encoding="utf-8"?>
<comments xmlns="http://schemas.openxmlformats.org/spreadsheetml/2006/main">
  <authors>
    <author>Windows User</author>
  </authors>
  <commentList>
    <comment ref="F9" authorId="0">
      <text>
        <r>
          <rPr>
            <sz val="9"/>
            <color indexed="81"/>
            <rFont val="Tahoma"/>
            <family val="2"/>
          </rPr>
          <t>Solo para el caso de Equipos</t>
        </r>
      </text>
    </comment>
    <comment ref="G9" authorId="0">
      <text>
        <r>
          <rPr>
            <sz val="9"/>
            <color indexed="81"/>
            <rFont val="Tahoma"/>
            <family val="2"/>
          </rPr>
          <t xml:space="preserve">Solo para el caso de muebles
</t>
        </r>
      </text>
    </comment>
  </commentList>
</comments>
</file>

<file path=xl/comments2.xml><?xml version="1.0" encoding="utf-8"?>
<comments xmlns="http://schemas.openxmlformats.org/spreadsheetml/2006/main">
  <authors>
    <author>Windows User</author>
  </authors>
  <commentList>
    <comment ref="E9" authorId="0">
      <text>
        <r>
          <rPr>
            <sz val="9"/>
            <color indexed="81"/>
            <rFont val="Tahoma"/>
            <family val="2"/>
          </rPr>
          <t xml:space="preserve">Solo para el caso de muebles
</t>
        </r>
      </text>
    </comment>
  </commentList>
</comments>
</file>

<file path=xl/sharedStrings.xml><?xml version="1.0" encoding="utf-8"?>
<sst xmlns="http://schemas.openxmlformats.org/spreadsheetml/2006/main" count="355" uniqueCount="187">
  <si>
    <t>MARCA</t>
  </si>
  <si>
    <t>DATOS DEL BIEN PATRIMONIAL</t>
  </si>
  <si>
    <t xml:space="preserve">MODELO </t>
  </si>
  <si>
    <t>SERIE</t>
  </si>
  <si>
    <t>COLOR</t>
  </si>
  <si>
    <t>NEGRO</t>
  </si>
  <si>
    <t>0.45X0.62X0.92</t>
  </si>
  <si>
    <t xml:space="preserve">CAOBA </t>
  </si>
  <si>
    <t>DIMENSION (Largo X Ancho X Alto)</t>
  </si>
  <si>
    <t>ESTADO CONSERVACION</t>
  </si>
  <si>
    <t>N° Item</t>
  </si>
  <si>
    <t>CODIGO</t>
  </si>
  <si>
    <t>AUTOR</t>
  </si>
  <si>
    <t>EDITORIAL</t>
  </si>
  <si>
    <t>Santillana</t>
  </si>
  <si>
    <t>2014</t>
  </si>
  <si>
    <t>Bueno</t>
  </si>
  <si>
    <t>2019</t>
  </si>
  <si>
    <t>CANTIDAD</t>
  </si>
  <si>
    <t>1</t>
  </si>
  <si>
    <t>S/MARCA</t>
  </si>
  <si>
    <t>Dorado</t>
  </si>
  <si>
    <t>Direccion</t>
  </si>
  <si>
    <t>2</t>
  </si>
  <si>
    <t>Plateado</t>
  </si>
  <si>
    <t>3</t>
  </si>
  <si>
    <t>Vaso de probeta</t>
  </si>
  <si>
    <t>Blanco</t>
  </si>
  <si>
    <t>Regular</t>
  </si>
  <si>
    <t>9</t>
  </si>
  <si>
    <t>17</t>
  </si>
  <si>
    <t>18</t>
  </si>
  <si>
    <t>N°</t>
  </si>
  <si>
    <t>OBSERVACIONES</t>
  </si>
  <si>
    <t>NOMBRE</t>
  </si>
  <si>
    <t>RAZA</t>
  </si>
  <si>
    <t>EDAD</t>
  </si>
  <si>
    <t>FECHA DE NACIMIENTO</t>
  </si>
  <si>
    <t>VALOR UNITARIO PROMEDIO</t>
  </si>
  <si>
    <t>SEXO</t>
  </si>
  <si>
    <t>OTRAS CARACTERISTICAS</t>
  </si>
  <si>
    <t>-</t>
  </si>
  <si>
    <t>CAFÉ</t>
  </si>
  <si>
    <t>CODIGO MARGESI (SIGA)</t>
  </si>
  <si>
    <t>DISTRITO                                                                                      :</t>
  </si>
  <si>
    <t>NOMBRE DE LA INSTITUCION                                              :</t>
  </si>
  <si>
    <t>DIRECTOR                                                                                     :</t>
  </si>
  <si>
    <t>Ayaviri,</t>
  </si>
  <si>
    <t>XXXXXXXXXXXXXXXXXXXXX</t>
  </si>
  <si>
    <t>DESCRIPCION DEL BIEN PATRIMONIAL</t>
  </si>
  <si>
    <t>ESTANTE DE MELAMINA</t>
  </si>
  <si>
    <t>MESA DE MADERA</t>
  </si>
  <si>
    <t>PIZARRA ACRILICA</t>
  </si>
  <si>
    <t>COCINA A GAS</t>
  </si>
  <si>
    <t>BLANCO</t>
  </si>
  <si>
    <t>AZUL</t>
  </si>
  <si>
    <t>MALO</t>
  </si>
  <si>
    <t>DIRECTOR                                                                                  :</t>
  </si>
  <si>
    <t xml:space="preserve">DESCRIPCION DEL BIEN </t>
  </si>
  <si>
    <t>UBICACIÒN</t>
  </si>
  <si>
    <t>CON CINTILLAS</t>
  </si>
  <si>
    <t>Trofeo pequeño</t>
  </si>
  <si>
    <t xml:space="preserve">Trofeo grande </t>
  </si>
  <si>
    <t>PEQUEÑO DE CRISTAL</t>
  </si>
  <si>
    <t>Columna1</t>
  </si>
  <si>
    <r>
      <t xml:space="preserve">PRESIDENTE 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</si>
  <si>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1er.Miembro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</si>
  <si>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2do.Miembro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</si>
  <si>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3er.Miembro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</si>
  <si>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Control Patrimonial                        </t>
    </r>
    <r>
      <rPr>
        <sz val="9"/>
        <color theme="1"/>
        <rFont val="Calibri"/>
        <family val="2"/>
        <scheme val="minor"/>
      </rPr>
      <t>(Firma y Sello)</t>
    </r>
  </si>
  <si>
    <t>blanco</t>
  </si>
  <si>
    <t>TITULO</t>
  </si>
  <si>
    <t>NIVEL EDUCATIVO</t>
  </si>
  <si>
    <t>DISTRITO                                                                      :</t>
  </si>
  <si>
    <t>NOMBRE DE LA INSTITUCION                             :</t>
  </si>
  <si>
    <t>DIRECTOR                                                                    :</t>
  </si>
  <si>
    <t>Biblia Sagrada</t>
  </si>
  <si>
    <t>De visita al dentiista1er grado</t>
  </si>
  <si>
    <t>inicial</t>
  </si>
  <si>
    <t>primaria</t>
  </si>
  <si>
    <t>Biologo 4to grado</t>
  </si>
  <si>
    <t>Pukllay</t>
  </si>
  <si>
    <t>Cosmos 4to grado</t>
  </si>
  <si>
    <t>Juegos constructivos</t>
  </si>
  <si>
    <t>Papel y carton</t>
  </si>
  <si>
    <t>Perconal Social</t>
  </si>
  <si>
    <t>Deberes y derechos</t>
  </si>
  <si>
    <t>Aula primer grado</t>
  </si>
  <si>
    <t>Laboratorio I</t>
  </si>
  <si>
    <t>Sara Gerson</t>
  </si>
  <si>
    <t>Alberto Ibañez</t>
  </si>
  <si>
    <t>Jorge Ibarra</t>
  </si>
  <si>
    <t>Oscar Wilde</t>
  </si>
  <si>
    <t>MINEDU</t>
  </si>
  <si>
    <t>Vilma Aragon</t>
  </si>
  <si>
    <t>Bruño</t>
  </si>
  <si>
    <t>Filmart</t>
  </si>
  <si>
    <t>AÑO DE  IMPRESIÓN / EDICIÒN</t>
  </si>
  <si>
    <t>1997</t>
  </si>
  <si>
    <t>2012</t>
  </si>
  <si>
    <t>Bliblioteca</t>
  </si>
  <si>
    <t>CANTIDAD TOTAL</t>
  </si>
  <si>
    <t>TOTAL S/.</t>
  </si>
  <si>
    <t xml:space="preserve">TOTAL CANTIDAD Y SOLES </t>
  </si>
  <si>
    <t>DISTRITO                                                                  :</t>
  </si>
  <si>
    <t>NOMBRE DE LA INSTITUCION                          :</t>
  </si>
  <si>
    <t>DIRECTOR                                                               :</t>
  </si>
  <si>
    <t>PERSONAL RESPONSABLE                                :</t>
  </si>
  <si>
    <t>DISTRITO                                                                       :</t>
  </si>
  <si>
    <t>NOMBRE DE LA INSTITUCION                              :</t>
  </si>
  <si>
    <t>VALOR S/.</t>
  </si>
  <si>
    <t>CAUSAL DE BAJA</t>
  </si>
  <si>
    <t>Obsolencia tecnica</t>
  </si>
  <si>
    <t>Perdida</t>
  </si>
  <si>
    <t>Robo</t>
  </si>
  <si>
    <t>Estado de chatarra</t>
  </si>
  <si>
    <t>Siniestro</t>
  </si>
  <si>
    <t>Excedencia</t>
  </si>
  <si>
    <t>Reparacion onerosa</t>
  </si>
  <si>
    <t>DOCUMENTO SUSTENTO</t>
  </si>
  <si>
    <t>DOC.SUSTENTO</t>
  </si>
  <si>
    <t>Informe</t>
  </si>
  <si>
    <t>Acta</t>
  </si>
  <si>
    <t>Fotografia</t>
  </si>
  <si>
    <t>Denuncia Policial</t>
  </si>
  <si>
    <t>DISPOSIC.</t>
  </si>
  <si>
    <t>Destruccion</t>
  </si>
  <si>
    <t>Permuta</t>
  </si>
  <si>
    <t>Transferencia</t>
  </si>
  <si>
    <t>ACTO DE DISPOSICION PROPUESTO</t>
  </si>
  <si>
    <t>Exclusion de Invent.</t>
  </si>
  <si>
    <t>Malo</t>
  </si>
  <si>
    <t>PRECIO UNITARIO</t>
  </si>
  <si>
    <t>TOTAL</t>
  </si>
  <si>
    <t>ESTADO CONSERVACION (*)</t>
  </si>
  <si>
    <t>DATOS DEL BIENES CULTURALES</t>
  </si>
  <si>
    <t>PROPUESTA DE DISPOSICION (Art.5.3 RM.401-2008-ED)</t>
  </si>
  <si>
    <t>CAUSAL DE BAJA  (Art.5.1 RM.401-2008-ED</t>
  </si>
  <si>
    <t>Estado Excedencia</t>
  </si>
  <si>
    <t>Deterioro</t>
  </si>
  <si>
    <t>Transf.Alumno</t>
  </si>
  <si>
    <t>Transf.Docente</t>
  </si>
  <si>
    <t>Transf.Padres familia</t>
  </si>
  <si>
    <t>TEXTO</t>
  </si>
  <si>
    <t>Nueva dotacion</t>
  </si>
  <si>
    <t>VENTA</t>
  </si>
  <si>
    <t>MUERTE POR ENFERMEDAD</t>
  </si>
  <si>
    <t>ROBO</t>
  </si>
  <si>
    <t>ESPECIE</t>
  </si>
  <si>
    <t>Vaca</t>
  </si>
  <si>
    <t>Toro</t>
  </si>
  <si>
    <t>Cordero</t>
  </si>
  <si>
    <t>Alpaca</t>
  </si>
  <si>
    <t>Llama</t>
  </si>
  <si>
    <t>553</t>
  </si>
  <si>
    <t>0552</t>
  </si>
  <si>
    <t>holstein</t>
  </si>
  <si>
    <t>criollo</t>
  </si>
  <si>
    <t>blanco y negro</t>
  </si>
  <si>
    <t>1 año</t>
  </si>
  <si>
    <t>hembra</t>
  </si>
  <si>
    <t>CAUSAL DE BAJA (Dir.01-2015/SBN)</t>
  </si>
  <si>
    <t>DOCUMENTO SUSTENTO            (Dir.01-2015/SBN)</t>
  </si>
  <si>
    <t>ACTO DE DISPOSICION PROPUESTO          (Dir.01-2015/SBN)</t>
  </si>
  <si>
    <t>DATOS DEL BIEN AUXILIAR</t>
  </si>
  <si>
    <t>SILLA FIJA DE MADERA</t>
  </si>
  <si>
    <t>2.50X1.00X0.40</t>
  </si>
  <si>
    <t>MARRON</t>
  </si>
  <si>
    <t>0.45X0.30X0.94</t>
  </si>
  <si>
    <t>1.50X1.40</t>
  </si>
  <si>
    <t>3.50X1.40</t>
  </si>
  <si>
    <t>INDURA</t>
  </si>
  <si>
    <t>MABE</t>
  </si>
  <si>
    <t>TANQUE DE POLIETILENO PARA AGUA</t>
  </si>
  <si>
    <t>ROTOPLAS</t>
  </si>
  <si>
    <t>Karla</t>
  </si>
  <si>
    <t>Juana</t>
  </si>
  <si>
    <t>Donato</t>
  </si>
  <si>
    <t xml:space="preserve">blanco   </t>
  </si>
  <si>
    <t>negro</t>
  </si>
  <si>
    <t>2 años</t>
  </si>
  <si>
    <t>1 años</t>
  </si>
  <si>
    <t>macho</t>
  </si>
  <si>
    <t>7 meses</t>
  </si>
  <si>
    <t>Camilo</t>
  </si>
  <si>
    <t>corridel</t>
  </si>
  <si>
    <t>CROMADO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</si>
</sst>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€_-;\-* #,##0.00\ _€_-;_-* &quot;-&quot;??\ _€_-;_-@_-"/>
    <numFmt numFmtId="165" formatCode="_(* #,##0.00_);_(* \(#,##0.00\);_(* &quot;-&quot;??_);_(@_)"/>
    <numFmt numFmtId="166" formatCode="00"/>
    <numFmt numFmtId="167" formatCode="[$-280A]d&quot; de &quot;mmmm&quot; de &quot;yyyy;@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FF0000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rgb="FFFF0000"/>
      <name val="Arial"/>
      <family val="2"/>
    </font>
    <font>
      <sz val="10.5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10" fillId="0" borderId="0"/>
    <xf numFmtId="0" fontId="10" fillId="0" borderId="0"/>
    <xf numFmtId="0" fontId="10" fillId="0" borderId="0"/>
  </cellStyleXfs>
  <cellXfs count="158">
    <xf numFmtId="0" fontId="0" fillId="0" borderId="0" xfId="0"/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0" borderId="0" xfId="0" applyBorder="1"/>
    <xf numFmtId="0" fontId="1" fillId="2" borderId="4" xfId="0" applyFont="1" applyFill="1" applyBorder="1" applyAlignment="1">
      <alignment vertical="center"/>
    </xf>
    <xf numFmtId="0" fontId="6" fillId="0" borderId="0" xfId="0" applyFont="1"/>
    <xf numFmtId="0" fontId="5" fillId="3" borderId="1" xfId="0" applyFont="1" applyFill="1" applyBorder="1" applyAlignment="1">
      <alignment horizontal="center" vertical="center" wrapText="1"/>
    </xf>
    <xf numFmtId="49" fontId="13" fillId="0" borderId="9" xfId="1" applyNumberFormat="1" applyFont="1" applyBorder="1" applyAlignment="1">
      <alignment horizontal="center"/>
    </xf>
    <xf numFmtId="2" fontId="13" fillId="0" borderId="1" xfId="1" applyNumberFormat="1" applyFont="1" applyBorder="1" applyAlignment="1">
      <alignment horizontal="right"/>
    </xf>
    <xf numFmtId="49" fontId="12" fillId="0" borderId="6" xfId="1" applyNumberFormat="1" applyFont="1" applyBorder="1" applyAlignment="1">
      <alignment horizontal="center"/>
    </xf>
    <xf numFmtId="2" fontId="12" fillId="0" borderId="7" xfId="1" applyNumberFormat="1" applyFont="1" applyBorder="1" applyAlignment="1">
      <alignment horizontal="right"/>
    </xf>
    <xf numFmtId="49" fontId="12" fillId="0" borderId="9" xfId="1" applyNumberFormat="1" applyFont="1" applyBorder="1" applyAlignment="1">
      <alignment horizontal="center"/>
    </xf>
    <xf numFmtId="2" fontId="12" fillId="0" borderId="1" xfId="1" applyNumberFormat="1" applyFont="1" applyBorder="1" applyAlignment="1">
      <alignment horizontal="right"/>
    </xf>
    <xf numFmtId="0" fontId="12" fillId="0" borderId="1" xfId="1" applyFont="1" applyFill="1" applyBorder="1" applyAlignment="1"/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0" fillId="0" borderId="0" xfId="0" applyFont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0" fillId="0" borderId="5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1" applyFont="1" applyBorder="1"/>
    <xf numFmtId="49" fontId="4" fillId="0" borderId="1" xfId="1" applyNumberFormat="1" applyFont="1" applyBorder="1"/>
    <xf numFmtId="49" fontId="4" fillId="0" borderId="1" xfId="1" applyNumberFormat="1" applyFont="1" applyBorder="1" applyAlignment="1">
      <alignment horizontal="left"/>
    </xf>
    <xf numFmtId="49" fontId="19" fillId="0" borderId="1" xfId="0" applyNumberFormat="1" applyFont="1" applyBorder="1"/>
    <xf numFmtId="0" fontId="19" fillId="0" borderId="0" xfId="0" applyFont="1"/>
    <xf numFmtId="0" fontId="19" fillId="0" borderId="0" xfId="0" applyFont="1" applyBorder="1"/>
    <xf numFmtId="0" fontId="4" fillId="0" borderId="0" xfId="1" applyFont="1" applyBorder="1" applyAlignment="1">
      <alignment horizontal="center"/>
    </xf>
    <xf numFmtId="0" fontId="20" fillId="0" borderId="1" xfId="1" applyFont="1" applyBorder="1"/>
    <xf numFmtId="49" fontId="20" fillId="0" borderId="1" xfId="1" applyNumberFormat="1" applyFont="1" applyBorder="1"/>
    <xf numFmtId="49" fontId="20" fillId="0" borderId="1" xfId="0" applyNumberFormat="1" applyFont="1" applyBorder="1"/>
    <xf numFmtId="49" fontId="20" fillId="0" borderId="1" xfId="0" applyNumberFormat="1" applyFont="1" applyBorder="1" applyAlignment="1">
      <alignment horizontal="center"/>
    </xf>
    <xf numFmtId="0" fontId="20" fillId="0" borderId="0" xfId="0" applyFont="1"/>
    <xf numFmtId="0" fontId="20" fillId="0" borderId="0" xfId="1" applyFont="1" applyBorder="1" applyAlignment="1">
      <alignment horizontal="center"/>
    </xf>
    <xf numFmtId="49" fontId="20" fillId="0" borderId="1" xfId="0" applyNumberFormat="1" applyFont="1" applyBorder="1" applyProtection="1">
      <protection locked="0"/>
    </xf>
    <xf numFmtId="49" fontId="7" fillId="0" borderId="1" xfId="0" applyNumberFormat="1" applyFont="1" applyBorder="1"/>
    <xf numFmtId="49" fontId="22" fillId="0" borderId="1" xfId="1" applyNumberFormat="1" applyFont="1" applyFill="1" applyBorder="1" applyAlignment="1">
      <alignment horizontal="left"/>
    </xf>
    <xf numFmtId="49" fontId="20" fillId="0" borderId="1" xfId="1" applyNumberFormat="1" applyFont="1" applyBorder="1" applyAlignment="1">
      <alignment horizontal="left"/>
    </xf>
    <xf numFmtId="49" fontId="20" fillId="0" borderId="1" xfId="0" applyNumberFormat="1" applyFont="1" applyBorder="1" applyAlignment="1">
      <alignment horizontal="left"/>
    </xf>
    <xf numFmtId="49" fontId="19" fillId="0" borderId="1" xfId="0" applyNumberFormat="1" applyFont="1" applyBorder="1" applyAlignment="1">
      <alignment horizontal="left"/>
    </xf>
    <xf numFmtId="3" fontId="0" fillId="0" borderId="0" xfId="0" applyNumberFormat="1" applyAlignment="1">
      <alignment vertical="center"/>
    </xf>
    <xf numFmtId="3" fontId="1" fillId="0" borderId="0" xfId="0" applyNumberFormat="1" applyFont="1" applyBorder="1" applyAlignment="1">
      <alignment vertical="center"/>
    </xf>
    <xf numFmtId="3" fontId="5" fillId="3" borderId="2" xfId="0" applyNumberFormat="1" applyFont="1" applyFill="1" applyBorder="1" applyAlignment="1">
      <alignment horizontal="center" vertical="center" wrapText="1"/>
    </xf>
    <xf numFmtId="3" fontId="19" fillId="0" borderId="2" xfId="0" applyNumberFormat="1" applyFont="1" applyBorder="1" applyAlignment="1">
      <alignment horizontal="right"/>
    </xf>
    <xf numFmtId="3" fontId="19" fillId="0" borderId="2" xfId="0" applyNumberFormat="1" applyFont="1" applyFill="1" applyBorder="1" applyAlignment="1">
      <alignment horizontal="right"/>
    </xf>
    <xf numFmtId="3" fontId="4" fillId="0" borderId="2" xfId="1" applyNumberFormat="1" applyFont="1" applyFill="1" applyBorder="1" applyAlignment="1">
      <alignment horizontal="right"/>
    </xf>
    <xf numFmtId="3" fontId="0" fillId="0" borderId="0" xfId="0" applyNumberFormat="1" applyBorder="1"/>
    <xf numFmtId="1" fontId="0" fillId="0" borderId="0" xfId="0" applyNumberFormat="1" applyFont="1" applyAlignment="1">
      <alignment horizontal="right" vertical="center"/>
    </xf>
    <xf numFmtId="0" fontId="23" fillId="0" borderId="0" xfId="0" applyFont="1"/>
    <xf numFmtId="0" fontId="24" fillId="3" borderId="1" xfId="0" applyFont="1" applyFill="1" applyBorder="1" applyAlignment="1">
      <alignment horizontal="center" vertical="center" wrapText="1"/>
    </xf>
    <xf numFmtId="167" fontId="21" fillId="0" borderId="0" xfId="0" applyNumberFormat="1" applyFont="1" applyAlignment="1">
      <alignment horizontal="left" vertical="center"/>
    </xf>
    <xf numFmtId="167" fontId="21" fillId="0" borderId="0" xfId="0" applyNumberFormat="1" applyFont="1" applyAlignment="1">
      <alignment horizontal="left" vertical="center"/>
    </xf>
    <xf numFmtId="0" fontId="11" fillId="4" borderId="12" xfId="1" applyFont="1" applyFill="1" applyBorder="1" applyAlignment="1">
      <alignment horizontal="center" vertical="center"/>
    </xf>
    <xf numFmtId="0" fontId="11" fillId="4" borderId="13" xfId="1" applyFont="1" applyFill="1" applyBorder="1" applyAlignment="1">
      <alignment horizontal="center" vertical="center"/>
    </xf>
    <xf numFmtId="0" fontId="11" fillId="4" borderId="13" xfId="1" applyFont="1" applyFill="1" applyBorder="1" applyAlignment="1">
      <alignment horizontal="center" vertical="center" wrapText="1"/>
    </xf>
    <xf numFmtId="0" fontId="25" fillId="0" borderId="0" xfId="0" applyFont="1" applyBorder="1"/>
    <xf numFmtId="0" fontId="8" fillId="0" borderId="1" xfId="1" applyFont="1" applyBorder="1" applyAlignment="1">
      <alignment vertical="center"/>
    </xf>
    <xf numFmtId="49" fontId="8" fillId="0" borderId="1" xfId="1" applyNumberFormat="1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8" fillId="0" borderId="0" xfId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1" applyFont="1" applyBorder="1" applyAlignment="1">
      <alignment horizontal="center" vertical="center"/>
    </xf>
    <xf numFmtId="0" fontId="1" fillId="0" borderId="16" xfId="0" applyFont="1" applyBorder="1"/>
    <xf numFmtId="0" fontId="0" fillId="0" borderId="16" xfId="0" applyBorder="1"/>
    <xf numFmtId="0" fontId="0" fillId="0" borderId="0" xfId="0" applyBorder="1" applyAlignment="1"/>
    <xf numFmtId="0" fontId="0" fillId="0" borderId="0" xfId="0" applyAlignment="1"/>
    <xf numFmtId="0" fontId="0" fillId="0" borderId="0" xfId="0" applyFill="1" applyBorder="1" applyAlignment="1"/>
    <xf numFmtId="0" fontId="6" fillId="0" borderId="11" xfId="0" applyFont="1" applyFill="1" applyBorder="1" applyAlignment="1">
      <alignment horizontal="left" vertical="center" wrapText="1"/>
    </xf>
    <xf numFmtId="0" fontId="24" fillId="3" borderId="2" xfId="0" applyFont="1" applyFill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right"/>
    </xf>
    <xf numFmtId="1" fontId="22" fillId="0" borderId="1" xfId="1" applyNumberFormat="1" applyFont="1" applyFill="1" applyBorder="1" applyAlignment="1">
      <alignment horizontal="right"/>
    </xf>
    <xf numFmtId="4" fontId="7" fillId="0" borderId="1" xfId="0" applyNumberFormat="1" applyFont="1" applyBorder="1" applyAlignment="1">
      <alignment horizontal="right"/>
    </xf>
    <xf numFmtId="4" fontId="22" fillId="0" borderId="1" xfId="1" applyNumberFormat="1" applyFont="1" applyFill="1" applyBorder="1" applyAlignment="1">
      <alignment horizontal="right"/>
    </xf>
    <xf numFmtId="0" fontId="1" fillId="0" borderId="0" xfId="0" applyFont="1" applyFill="1" applyBorder="1" applyAlignment="1"/>
    <xf numFmtId="3" fontId="19" fillId="0" borderId="2" xfId="0" applyNumberFormat="1" applyFont="1" applyBorder="1" applyAlignment="1">
      <alignment horizontal="left"/>
    </xf>
    <xf numFmtId="0" fontId="5" fillId="3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/>
    <xf numFmtId="49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Protection="1">
      <protection locked="0"/>
    </xf>
    <xf numFmtId="1" fontId="16" fillId="0" borderId="1" xfId="0" applyNumberFormat="1" applyFont="1" applyBorder="1" applyAlignment="1">
      <alignment horizontal="center"/>
    </xf>
    <xf numFmtId="0" fontId="11" fillId="5" borderId="13" xfId="1" applyFont="1" applyFill="1" applyBorder="1" applyAlignment="1">
      <alignment horizontal="center" vertical="center" wrapText="1"/>
    </xf>
    <xf numFmtId="0" fontId="11" fillId="5" borderId="14" xfId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1" fillId="4" borderId="20" xfId="1" applyFont="1" applyFill="1" applyBorder="1" applyAlignment="1">
      <alignment horizontal="center" vertical="center"/>
    </xf>
    <xf numFmtId="49" fontId="12" fillId="0" borderId="21" xfId="1" applyNumberFormat="1" applyFont="1" applyBorder="1" applyAlignment="1">
      <alignment horizontal="left"/>
    </xf>
    <xf numFmtId="49" fontId="12" fillId="0" borderId="3" xfId="1" applyNumberFormat="1" applyFont="1" applyBorder="1" applyAlignment="1">
      <alignment horizontal="left"/>
    </xf>
    <xf numFmtId="49" fontId="13" fillId="0" borderId="3" xfId="1" applyNumberFormat="1" applyFont="1" applyBorder="1" applyAlignment="1">
      <alignment horizontal="left"/>
    </xf>
    <xf numFmtId="0" fontId="12" fillId="0" borderId="7" xfId="1" quotePrefix="1" applyFont="1" applyBorder="1" applyAlignment="1"/>
    <xf numFmtId="0" fontId="12" fillId="0" borderId="7" xfId="1" applyFont="1" applyBorder="1" applyAlignment="1">
      <alignment wrapText="1"/>
    </xf>
    <xf numFmtId="0" fontId="12" fillId="0" borderId="7" xfId="1" applyFont="1" applyBorder="1" applyAlignment="1"/>
    <xf numFmtId="0" fontId="12" fillId="0" borderId="8" xfId="1" applyFont="1" applyBorder="1" applyAlignment="1"/>
    <xf numFmtId="0" fontId="12" fillId="0" borderId="1" xfId="1" quotePrefix="1" applyFont="1" applyBorder="1" applyAlignment="1"/>
    <xf numFmtId="0" fontId="12" fillId="0" borderId="1" xfId="1" applyFont="1" applyBorder="1" applyAlignment="1">
      <alignment wrapText="1"/>
    </xf>
    <xf numFmtId="0" fontId="12" fillId="0" borderId="1" xfId="1" applyFont="1" applyBorder="1" applyAlignment="1"/>
    <xf numFmtId="0" fontId="12" fillId="0" borderId="10" xfId="1" applyFont="1" applyBorder="1" applyAlignment="1"/>
    <xf numFmtId="166" fontId="12" fillId="0" borderId="1" xfId="4" applyNumberFormat="1" applyFont="1" applyBorder="1" applyAlignment="1">
      <alignment wrapText="1"/>
    </xf>
    <xf numFmtId="0" fontId="12" fillId="0" borderId="1" xfId="1" applyFont="1" applyBorder="1" applyAlignment="1">
      <alignment horizontal="center" wrapText="1"/>
    </xf>
    <xf numFmtId="49" fontId="12" fillId="0" borderId="1" xfId="4" applyNumberFormat="1" applyFont="1" applyBorder="1" applyAlignment="1">
      <alignment wrapText="1"/>
    </xf>
    <xf numFmtId="4" fontId="12" fillId="0" borderId="1" xfId="4" applyNumberFormat="1" applyFont="1" applyFill="1" applyBorder="1" applyAlignment="1"/>
    <xf numFmtId="0" fontId="13" fillId="0" borderId="1" xfId="1" applyFont="1" applyBorder="1" applyAlignment="1">
      <alignment wrapText="1"/>
    </xf>
    <xf numFmtId="0" fontId="13" fillId="0" borderId="1" xfId="1" applyFont="1" applyBorder="1" applyAlignment="1"/>
    <xf numFmtId="14" fontId="12" fillId="0" borderId="7" xfId="1" applyNumberFormat="1" applyFont="1" applyBorder="1" applyAlignment="1">
      <alignment horizontal="right"/>
    </xf>
    <xf numFmtId="14" fontId="12" fillId="0" borderId="1" xfId="1" applyNumberFormat="1" applyFont="1" applyBorder="1" applyAlignment="1">
      <alignment horizontal="right"/>
    </xf>
    <xf numFmtId="14" fontId="12" fillId="0" borderId="1" xfId="4" applyNumberFormat="1" applyFont="1" applyFill="1" applyBorder="1" applyAlignment="1"/>
    <xf numFmtId="14" fontId="13" fillId="0" borderId="1" xfId="1" applyNumberFormat="1" applyFont="1" applyBorder="1" applyAlignment="1">
      <alignment horizontal="right"/>
    </xf>
    <xf numFmtId="1" fontId="3" fillId="0" borderId="1" xfId="0" applyNumberFormat="1" applyFont="1" applyBorder="1" applyProtection="1">
      <protection locked="0"/>
    </xf>
    <xf numFmtId="49" fontId="14" fillId="0" borderId="1" xfId="1" applyNumberFormat="1" applyFont="1" applyBorder="1"/>
    <xf numFmtId="49" fontId="8" fillId="0" borderId="1" xfId="1" applyNumberFormat="1" applyFont="1" applyBorder="1"/>
    <xf numFmtId="49" fontId="8" fillId="0" borderId="1" xfId="1" applyNumberFormat="1" applyFont="1" applyBorder="1" applyAlignment="1">
      <alignment horizontal="left"/>
    </xf>
    <xf numFmtId="49" fontId="9" fillId="0" borderId="1" xfId="0" applyNumberFormat="1" applyFont="1" applyBorder="1"/>
    <xf numFmtId="49" fontId="8" fillId="0" borderId="1" xfId="1" applyNumberFormat="1" applyFont="1" applyBorder="1" applyAlignment="1">
      <alignment horizontal="center"/>
    </xf>
    <xf numFmtId="4" fontId="8" fillId="0" borderId="1" xfId="1" applyNumberFormat="1" applyFont="1" applyBorder="1" applyAlignment="1">
      <alignment horizontal="right"/>
    </xf>
    <xf numFmtId="49" fontId="9" fillId="0" borderId="1" xfId="1" applyNumberFormat="1" applyFont="1" applyBorder="1" applyAlignment="1">
      <alignment horizontal="left"/>
    </xf>
    <xf numFmtId="49" fontId="9" fillId="0" borderId="1" xfId="0" applyNumberFormat="1" applyFont="1" applyBorder="1" applyAlignment="1">
      <alignment horizontal="center"/>
    </xf>
    <xf numFmtId="0" fontId="12" fillId="0" borderId="1" xfId="1" applyFont="1" applyFill="1" applyBorder="1" applyAlignment="1">
      <alignment horizontal="left"/>
    </xf>
    <xf numFmtId="4" fontId="1" fillId="0" borderId="2" xfId="0" applyNumberFormat="1" applyFont="1" applyBorder="1" applyAlignment="1">
      <alignment horizontal="left"/>
    </xf>
    <xf numFmtId="4" fontId="1" fillId="0" borderId="4" xfId="0" applyNumberFormat="1" applyFont="1" applyBorder="1" applyAlignment="1">
      <alignment horizontal="left"/>
    </xf>
    <xf numFmtId="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6" fillId="4" borderId="1" xfId="0" applyFont="1" applyFill="1" applyBorder="1" applyAlignment="1">
      <alignment horizontal="center" vertical="center"/>
    </xf>
    <xf numFmtId="167" fontId="0" fillId="0" borderId="0" xfId="0" applyNumberFormat="1" applyFont="1" applyAlignment="1">
      <alignment horizontal="left"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1" fontId="24" fillId="5" borderId="17" xfId="0" applyNumberFormat="1" applyFont="1" applyFill="1" applyBorder="1" applyAlignment="1">
      <alignment horizontal="center" vertical="center" wrapText="1"/>
    </xf>
    <xf numFmtId="1" fontId="24" fillId="5" borderId="18" xfId="0" applyNumberFormat="1" applyFont="1" applyFill="1" applyBorder="1" applyAlignment="1">
      <alignment horizontal="center" vertical="center" wrapText="1"/>
    </xf>
    <xf numFmtId="1" fontId="24" fillId="5" borderId="5" xfId="0" applyNumberFormat="1" applyFont="1" applyFill="1" applyBorder="1" applyAlignment="1">
      <alignment horizontal="center" vertical="center" wrapText="1"/>
    </xf>
    <xf numFmtId="1" fontId="24" fillId="5" borderId="11" xfId="0" applyNumberFormat="1" applyFont="1" applyFill="1" applyBorder="1" applyAlignment="1">
      <alignment horizontal="center" vertical="center" wrapText="1"/>
    </xf>
    <xf numFmtId="0" fontId="24" fillId="5" borderId="19" xfId="0" applyFont="1" applyFill="1" applyBorder="1" applyAlignment="1">
      <alignment horizontal="center" vertical="center" wrapText="1"/>
    </xf>
    <xf numFmtId="0" fontId="24" fillId="5" borderId="15" xfId="0" applyFont="1" applyFill="1" applyBorder="1" applyAlignment="1">
      <alignment horizontal="center" vertical="center" wrapText="1"/>
    </xf>
    <xf numFmtId="4" fontId="16" fillId="0" borderId="2" xfId="0" applyNumberFormat="1" applyFont="1" applyBorder="1" applyAlignment="1">
      <alignment horizontal="left"/>
    </xf>
    <xf numFmtId="4" fontId="16" fillId="0" borderId="4" xfId="0" applyNumberFormat="1" applyFont="1" applyBorder="1" applyAlignment="1">
      <alignment horizontal="left"/>
    </xf>
    <xf numFmtId="4" fontId="16" fillId="0" borderId="3" xfId="0" applyNumberFormat="1" applyFont="1" applyBorder="1" applyAlignment="1">
      <alignment horizontal="left"/>
    </xf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7" fontId="21" fillId="0" borderId="0" xfId="0" applyNumberFormat="1" applyFont="1" applyAlignment="1">
      <alignment horizontal="left" vertical="center"/>
    </xf>
    <xf numFmtId="0" fontId="16" fillId="4" borderId="2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3" fontId="5" fillId="5" borderId="5" xfId="0" applyNumberFormat="1" applyFont="1" applyFill="1" applyBorder="1" applyAlignment="1">
      <alignment horizontal="center" vertical="center" wrapText="1"/>
    </xf>
    <xf numFmtId="3" fontId="5" fillId="5" borderId="11" xfId="0" applyNumberFormat="1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2" fontId="16" fillId="0" borderId="4" xfId="0" applyNumberFormat="1" applyFont="1" applyBorder="1" applyAlignment="1">
      <alignment horizontal="center"/>
    </xf>
  </cellXfs>
  <cellStyles count="8">
    <cellStyle name="Millares 2" xfId="2"/>
    <cellStyle name="Millares 3" xfId="3"/>
    <cellStyle name="Normal" xfId="0" builtinId="0"/>
    <cellStyle name="Normal 2" xfId="1"/>
    <cellStyle name="Normal 2 2" xfId="5"/>
    <cellStyle name="Normal 3" xfId="4"/>
    <cellStyle name="Normal 4" xfId="6"/>
    <cellStyle name="Normal 9" xfId="7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242455</xdr:colOff>
      <xdr:row>24</xdr:row>
      <xdr:rowOff>98275</xdr:rowOff>
    </xdr:from>
    <xdr:to>
      <xdr:col>12</xdr:col>
      <xdr:colOff>531668</xdr:colOff>
      <xdr:row>30</xdr:row>
      <xdr:rowOff>92750</xdr:rowOff>
    </xdr:to>
    <xdr:pic>
      <xdr:nvPicPr>
        <xdr:cNvPr id="18" name="17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523" y="5311048"/>
          <a:ext cx="9554440" cy="1137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15</xdr:row>
      <xdr:rowOff>123825</xdr:rowOff>
    </xdr:from>
    <xdr:to>
      <xdr:col>0</xdr:col>
      <xdr:colOff>819150</xdr:colOff>
      <xdr:row>16</xdr:row>
      <xdr:rowOff>0</xdr:rowOff>
    </xdr:to>
    <xdr:sp macro="" textlink="">
      <xdr:nvSpPr>
        <xdr:cNvPr id="2" name="1 Flecha derecha"/>
        <xdr:cNvSpPr/>
      </xdr:nvSpPr>
      <xdr:spPr>
        <a:xfrm rot="16200000">
          <a:off x="271462" y="3852863"/>
          <a:ext cx="66675" cy="0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 editAs="oneCell">
    <xdr:from>
      <xdr:col>0</xdr:col>
      <xdr:colOff>285750</xdr:colOff>
      <xdr:row>21</xdr:row>
      <xdr:rowOff>28493</xdr:rowOff>
    </xdr:from>
    <xdr:to>
      <xdr:col>12</xdr:col>
      <xdr:colOff>809625</xdr:colOff>
      <xdr:row>27</xdr:row>
      <xdr:rowOff>161924</xdr:rowOff>
    </xdr:to>
    <xdr:pic>
      <xdr:nvPicPr>
        <xdr:cNvPr id="5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257593"/>
          <a:ext cx="10601325" cy="1276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247652</xdr:colOff>
      <xdr:row>21</xdr:row>
      <xdr:rowOff>127144</xdr:rowOff>
    </xdr:from>
    <xdr:to>
      <xdr:col>10</xdr:col>
      <xdr:colOff>866775</xdr:colOff>
      <xdr:row>27</xdr:row>
      <xdr:rowOff>181618</xdr:rowOff>
    </xdr:to>
    <xdr:pic>
      <xdr:nvPicPr>
        <xdr:cNvPr id="5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2" y="4241944"/>
          <a:ext cx="9953623" cy="1197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514350</xdr:colOff>
      <xdr:row>20</xdr:row>
      <xdr:rowOff>152400</xdr:rowOff>
    </xdr:from>
    <xdr:to>
      <xdr:col>11</xdr:col>
      <xdr:colOff>394564</xdr:colOff>
      <xdr:row>27</xdr:row>
      <xdr:rowOff>16374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4743450"/>
          <a:ext cx="9763123" cy="1197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B3:B4" insertRow="1" totalsRowShown="0">
  <autoFilter ref="B3:B4"/>
  <tableColumns count="1">
    <tableColumn id="1" name="Columna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N19"/>
  <sheetViews>
    <sheetView showWhiteSpace="0" view="pageBreakPreview" zoomScaleNormal="110" zoomScaleSheetLayoutView="100" workbookViewId="0">
      <selection activeCell="C18" sqref="C18"/>
    </sheetView>
  </sheetViews>
  <sheetFormatPr baseColWidth="10" defaultRowHeight="15" x14ac:dyDescent="0.25"/>
  <cols>
    <col min="1" max="1" width="4.5703125" style="4" customWidth="1"/>
    <col min="2" max="2" width="13.140625" style="4" customWidth="1"/>
    <col min="3" max="3" width="22.85546875" style="4" customWidth="1"/>
    <col min="4" max="4" width="8.28515625" style="4" customWidth="1"/>
    <col min="5" max="5" width="10.42578125" style="4" customWidth="1"/>
    <col min="6" max="6" width="14.85546875" style="4" customWidth="1"/>
    <col min="7" max="7" width="12.28515625" style="4" customWidth="1"/>
    <col min="8" max="8" width="6.5703125" style="4" customWidth="1"/>
    <col min="9" max="9" width="11.140625" style="4" customWidth="1"/>
    <col min="10" max="10" width="8.85546875" style="4" customWidth="1"/>
    <col min="11" max="11" width="16.7109375" style="4" customWidth="1"/>
    <col min="12" max="13" width="13.7109375" style="4" customWidth="1"/>
  </cols>
  <sheetData>
    <row r="1" spans="1:14" s="15" customForma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x14ac:dyDescent="0.25">
      <c r="A2" s="1"/>
      <c r="B2" s="1"/>
      <c r="C2" s="1"/>
      <c r="D2" s="1"/>
      <c r="E2" s="1"/>
      <c r="F2" s="1"/>
      <c r="G2"/>
      <c r="H2" s="1"/>
      <c r="I2" s="1"/>
      <c r="J2" s="1"/>
      <c r="K2" s="1"/>
      <c r="L2" s="1"/>
      <c r="M2" s="1"/>
    </row>
    <row r="3" spans="1:14" s="15" customFormat="1" x14ac:dyDescent="0.25">
      <c r="A3" s="1"/>
      <c r="B3" s="1"/>
      <c r="C3" s="1"/>
      <c r="D3" s="1"/>
      <c r="E3" s="1"/>
      <c r="F3" s="1"/>
      <c r="H3" s="1"/>
      <c r="I3" s="1"/>
      <c r="J3" s="1"/>
      <c r="K3" s="1"/>
      <c r="L3" s="1"/>
      <c r="M3" s="1"/>
    </row>
    <row r="4" spans="1:14" x14ac:dyDescent="0.25">
      <c r="A4" s="16" t="s">
        <v>108</v>
      </c>
      <c r="B4" s="5"/>
      <c r="C4" s="3"/>
      <c r="D4" s="122" t="s">
        <v>48</v>
      </c>
      <c r="E4" s="122"/>
      <c r="F4" s="122"/>
      <c r="G4" s="122"/>
      <c r="H4" s="122"/>
      <c r="I4" s="122"/>
      <c r="J4" s="123"/>
      <c r="K4" s="1"/>
      <c r="L4" s="1"/>
      <c r="M4" s="1"/>
    </row>
    <row r="5" spans="1:14" s="15" customFormat="1" x14ac:dyDescent="0.25">
      <c r="A5" s="16" t="s">
        <v>109</v>
      </c>
      <c r="B5" s="5"/>
      <c r="C5" s="3"/>
      <c r="D5" s="124" t="s">
        <v>48</v>
      </c>
      <c r="E5" s="122"/>
      <c r="F5" s="122"/>
      <c r="G5" s="122"/>
      <c r="H5" s="122"/>
      <c r="I5" s="122"/>
      <c r="J5" s="123"/>
      <c r="K5" s="17" t="s">
        <v>47</v>
      </c>
      <c r="L5" s="126">
        <f ca="1">TODAY()</f>
        <v>45181</v>
      </c>
      <c r="M5" s="126"/>
    </row>
    <row r="6" spans="1:14" x14ac:dyDescent="0.25">
      <c r="A6" s="2" t="s">
        <v>57</v>
      </c>
      <c r="B6" s="5"/>
      <c r="C6" s="3"/>
      <c r="D6" s="124" t="s">
        <v>48</v>
      </c>
      <c r="E6" s="122"/>
      <c r="F6" s="122"/>
      <c r="G6" s="122"/>
      <c r="H6" s="122"/>
      <c r="I6" s="122"/>
      <c r="J6" s="123"/>
      <c r="K6" s="1"/>
      <c r="L6" s="1"/>
      <c r="M6" s="1"/>
    </row>
    <row r="7" spans="1:1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/>
    </row>
    <row r="8" spans="1:14" ht="18" customHeight="1" x14ac:dyDescent="0.25">
      <c r="A8" s="125" t="s">
        <v>1</v>
      </c>
      <c r="B8" s="125"/>
      <c r="C8" s="125"/>
      <c r="D8" s="125"/>
      <c r="E8" s="125"/>
      <c r="F8" s="125"/>
      <c r="G8" s="125"/>
      <c r="H8" s="125"/>
      <c r="I8" s="125"/>
      <c r="J8" s="125"/>
      <c r="K8" s="127" t="s">
        <v>161</v>
      </c>
      <c r="L8" s="127" t="s">
        <v>162</v>
      </c>
      <c r="M8" s="129" t="s">
        <v>163</v>
      </c>
    </row>
    <row r="9" spans="1:14" s="6" customFormat="1" ht="48" customHeight="1" x14ac:dyDescent="0.2">
      <c r="A9" s="7" t="s">
        <v>10</v>
      </c>
      <c r="B9" s="7" t="s">
        <v>43</v>
      </c>
      <c r="C9" s="7" t="s">
        <v>49</v>
      </c>
      <c r="D9" s="7" t="s">
        <v>0</v>
      </c>
      <c r="E9" s="7" t="s">
        <v>2</v>
      </c>
      <c r="F9" s="7" t="s">
        <v>3</v>
      </c>
      <c r="G9" s="7" t="s">
        <v>8</v>
      </c>
      <c r="H9" s="7" t="s">
        <v>4</v>
      </c>
      <c r="I9" s="7" t="s">
        <v>9</v>
      </c>
      <c r="J9" s="7" t="s">
        <v>110</v>
      </c>
      <c r="K9" s="128"/>
      <c r="L9" s="128"/>
      <c r="M9" s="129"/>
    </row>
    <row r="10" spans="1:14" s="59" customFormat="1" ht="15" customHeight="1" x14ac:dyDescent="0.2">
      <c r="A10" s="57">
        <v>1</v>
      </c>
      <c r="B10" s="107">
        <v>746441520001</v>
      </c>
      <c r="C10" s="108" t="s">
        <v>50</v>
      </c>
      <c r="D10" s="109" t="s">
        <v>41</v>
      </c>
      <c r="E10" s="110" t="s">
        <v>41</v>
      </c>
      <c r="F10" s="111" t="s">
        <v>41</v>
      </c>
      <c r="G10" s="110" t="s">
        <v>6</v>
      </c>
      <c r="H10" s="109" t="s">
        <v>42</v>
      </c>
      <c r="I10" s="112" t="s">
        <v>56</v>
      </c>
      <c r="J10" s="113">
        <v>700</v>
      </c>
      <c r="K10" s="69" t="s">
        <v>115</v>
      </c>
      <c r="L10" s="58" t="s">
        <v>123</v>
      </c>
      <c r="M10" s="58" t="s">
        <v>126</v>
      </c>
    </row>
    <row r="11" spans="1:14" s="59" customFormat="1" ht="15" customHeight="1" x14ac:dyDescent="0.3">
      <c r="A11" s="57">
        <v>2</v>
      </c>
      <c r="B11" s="107">
        <v>746441520002</v>
      </c>
      <c r="C11" s="108" t="s">
        <v>50</v>
      </c>
      <c r="D11" s="109" t="s">
        <v>41</v>
      </c>
      <c r="E11" s="110" t="s">
        <v>41</v>
      </c>
      <c r="F11" s="111" t="s">
        <v>41</v>
      </c>
      <c r="G11" s="110" t="s">
        <v>6</v>
      </c>
      <c r="H11" s="109" t="s">
        <v>167</v>
      </c>
      <c r="I11" s="112" t="s">
        <v>56</v>
      </c>
      <c r="J11" s="113">
        <v>300</v>
      </c>
      <c r="K11" s="69" t="s">
        <v>118</v>
      </c>
      <c r="L11" s="58" t="s">
        <v>123</v>
      </c>
      <c r="M11" s="58" t="s">
        <v>126</v>
      </c>
    </row>
    <row r="12" spans="1:14" s="59" customFormat="1" ht="15" customHeight="1" x14ac:dyDescent="0.3">
      <c r="A12" s="57">
        <v>3</v>
      </c>
      <c r="B12" s="107">
        <v>746449320001</v>
      </c>
      <c r="C12" s="108" t="s">
        <v>51</v>
      </c>
      <c r="D12" s="109" t="s">
        <v>41</v>
      </c>
      <c r="E12" s="110" t="s">
        <v>41</v>
      </c>
      <c r="F12" s="111" t="s">
        <v>41</v>
      </c>
      <c r="G12" s="110" t="s">
        <v>168</v>
      </c>
      <c r="H12" s="109" t="s">
        <v>7</v>
      </c>
      <c r="I12" s="112" t="s">
        <v>56</v>
      </c>
      <c r="J12" s="113">
        <v>350</v>
      </c>
      <c r="K12" s="69" t="s">
        <v>118</v>
      </c>
      <c r="L12" s="58" t="s">
        <v>123</v>
      </c>
      <c r="M12" s="58" t="s">
        <v>126</v>
      </c>
      <c r="N12" s="60"/>
    </row>
    <row r="13" spans="1:14" s="59" customFormat="1" ht="15" customHeight="1" x14ac:dyDescent="0.3">
      <c r="A13" s="57">
        <v>4</v>
      </c>
      <c r="B13" s="107">
        <v>746473051001</v>
      </c>
      <c r="C13" s="108" t="s">
        <v>52</v>
      </c>
      <c r="D13" s="109" t="s">
        <v>41</v>
      </c>
      <c r="E13" s="110" t="s">
        <v>41</v>
      </c>
      <c r="F13" s="110" t="s">
        <v>41</v>
      </c>
      <c r="G13" s="114" t="s">
        <v>169</v>
      </c>
      <c r="H13" s="109" t="s">
        <v>54</v>
      </c>
      <c r="I13" s="112" t="s">
        <v>56</v>
      </c>
      <c r="J13" s="113">
        <v>120</v>
      </c>
      <c r="K13" s="69" t="s">
        <v>115</v>
      </c>
      <c r="L13" s="58" t="s">
        <v>123</v>
      </c>
      <c r="M13" s="58" t="s">
        <v>126</v>
      </c>
      <c r="N13" s="60"/>
    </row>
    <row r="14" spans="1:14" s="59" customFormat="1" ht="15" customHeight="1" x14ac:dyDescent="0.3">
      <c r="A14" s="57">
        <v>5</v>
      </c>
      <c r="B14" s="107">
        <v>746473051002</v>
      </c>
      <c r="C14" s="108" t="s">
        <v>52</v>
      </c>
      <c r="D14" s="109" t="s">
        <v>41</v>
      </c>
      <c r="E14" s="110" t="s">
        <v>41</v>
      </c>
      <c r="F14" s="110" t="s">
        <v>41</v>
      </c>
      <c r="G14" s="114" t="s">
        <v>170</v>
      </c>
      <c r="H14" s="109" t="s">
        <v>54</v>
      </c>
      <c r="I14" s="112" t="s">
        <v>56</v>
      </c>
      <c r="J14" s="113">
        <v>700</v>
      </c>
      <c r="K14" s="69" t="s">
        <v>117</v>
      </c>
      <c r="L14" s="58" t="s">
        <v>121</v>
      </c>
      <c r="M14" s="58" t="s">
        <v>128</v>
      </c>
      <c r="N14" s="61"/>
    </row>
    <row r="15" spans="1:14" s="59" customFormat="1" ht="15" customHeight="1" x14ac:dyDescent="0.3">
      <c r="A15" s="57">
        <v>6</v>
      </c>
      <c r="B15" s="107">
        <v>322218180001</v>
      </c>
      <c r="C15" s="108" t="s">
        <v>53</v>
      </c>
      <c r="D15" s="111" t="s">
        <v>171</v>
      </c>
      <c r="E15" s="111" t="s">
        <v>41</v>
      </c>
      <c r="F15" s="111" t="s">
        <v>41</v>
      </c>
      <c r="G15" s="115" t="s">
        <v>41</v>
      </c>
      <c r="H15" s="109" t="s">
        <v>54</v>
      </c>
      <c r="I15" s="112" t="s">
        <v>56</v>
      </c>
      <c r="J15" s="113">
        <v>300</v>
      </c>
      <c r="K15" s="69" t="s">
        <v>117</v>
      </c>
      <c r="L15" s="58" t="s">
        <v>123</v>
      </c>
      <c r="M15" s="58" t="s">
        <v>128</v>
      </c>
      <c r="N15" s="61"/>
    </row>
    <row r="16" spans="1:14" s="59" customFormat="1" ht="15" customHeight="1" x14ac:dyDescent="0.3">
      <c r="A16" s="57">
        <v>7</v>
      </c>
      <c r="B16" s="107">
        <v>322218180002</v>
      </c>
      <c r="C16" s="108" t="s">
        <v>53</v>
      </c>
      <c r="D16" s="111" t="s">
        <v>172</v>
      </c>
      <c r="E16" s="111" t="s">
        <v>41</v>
      </c>
      <c r="F16" s="111" t="s">
        <v>41</v>
      </c>
      <c r="G16" s="115" t="s">
        <v>41</v>
      </c>
      <c r="H16" s="109" t="s">
        <v>55</v>
      </c>
      <c r="I16" s="112" t="s">
        <v>56</v>
      </c>
      <c r="J16" s="113">
        <v>800</v>
      </c>
      <c r="K16" s="69" t="s">
        <v>114</v>
      </c>
      <c r="L16" s="58" t="s">
        <v>124</v>
      </c>
      <c r="M16" s="58" t="s">
        <v>130</v>
      </c>
      <c r="N16" s="61"/>
    </row>
    <row r="17" spans="1:14" s="62" customFormat="1" ht="15" customHeight="1" x14ac:dyDescent="0.3">
      <c r="A17" s="57">
        <v>8</v>
      </c>
      <c r="B17" s="107">
        <v>676466670001</v>
      </c>
      <c r="C17" s="108" t="s">
        <v>173</v>
      </c>
      <c r="D17" s="111" t="s">
        <v>174</v>
      </c>
      <c r="E17" s="111"/>
      <c r="F17" s="111"/>
      <c r="G17" s="115"/>
      <c r="H17" s="109" t="s">
        <v>5</v>
      </c>
      <c r="I17" s="112" t="s">
        <v>56</v>
      </c>
      <c r="J17" s="113">
        <v>750</v>
      </c>
      <c r="K17" s="69" t="s">
        <v>114</v>
      </c>
      <c r="L17" s="58" t="s">
        <v>122</v>
      </c>
      <c r="M17" s="58" t="s">
        <v>130</v>
      </c>
      <c r="N17" s="63"/>
    </row>
    <row r="18" spans="1:14" s="62" customFormat="1" ht="15" customHeight="1" x14ac:dyDescent="0.3">
      <c r="A18" s="57">
        <v>9</v>
      </c>
      <c r="B18" s="107">
        <v>746481190001</v>
      </c>
      <c r="C18" s="108" t="s">
        <v>165</v>
      </c>
      <c r="D18" s="111"/>
      <c r="E18" s="111"/>
      <c r="F18" s="111"/>
      <c r="G18" s="115" t="s">
        <v>166</v>
      </c>
      <c r="H18" s="109" t="s">
        <v>7</v>
      </c>
      <c r="I18" s="112" t="s">
        <v>56</v>
      </c>
      <c r="J18" s="113">
        <v>200</v>
      </c>
      <c r="K18" s="69" t="s">
        <v>115</v>
      </c>
      <c r="L18" s="58" t="s">
        <v>123</v>
      </c>
      <c r="M18" s="58" t="s">
        <v>126</v>
      </c>
      <c r="N18" s="63"/>
    </row>
    <row r="19" spans="1:14" x14ac:dyDescent="0.25">
      <c r="A19" s="120" t="s">
        <v>102</v>
      </c>
      <c r="B19" s="121"/>
      <c r="C19" s="121"/>
      <c r="D19" s="121"/>
      <c r="E19" s="121"/>
      <c r="F19" s="121"/>
      <c r="G19" s="121"/>
      <c r="H19" s="121"/>
      <c r="I19" s="121"/>
      <c r="J19" s="117">
        <f>SUM(J10:J18)</f>
        <v>4220</v>
      </c>
      <c r="K19" s="118"/>
      <c r="L19" s="118"/>
      <c r="M19" s="119"/>
    </row>
  </sheetData>
  <mergeCells count="10">
    <mergeCell ref="J19:M19"/>
    <mergeCell ref="A19:I19"/>
    <mergeCell ref="D4:J4"/>
    <mergeCell ref="D6:J6"/>
    <mergeCell ref="A8:J8"/>
    <mergeCell ref="L5:M5"/>
    <mergeCell ref="D5:J5"/>
    <mergeCell ref="K8:K9"/>
    <mergeCell ref="L8:L9"/>
    <mergeCell ref="M8:M9"/>
  </mergeCells>
  <printOptions horizontalCentered="1"/>
  <pageMargins left="0.19685039370078741" right="0.19685039370078741" top="0.59055118110236227" bottom="0.39370078740157483" header="0.31496062992125984" footer="0.31496062992125984"/>
  <pageSetup paperSize="9" scale="90" orientation="landscape" r:id="rId1"/>
  <headerFooter>
    <oddHeader>&amp;L&amp;14          UE. 302 UGEL MELGAR&amp;C&amp;"Arial,Negrita"&amp;16ANEXO Nº 11&amp;"Arial Black,Normal"&amp;15
BAJA DE BIENES PATRIMONIALES  2023</oddHeader>
    <oddFooter>Página &amp;P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Hoja2!$A$3:$A$9</xm:f>
          </x14:formula1>
          <xm:sqref>K10:K18</xm:sqref>
        </x14:dataValidation>
        <x14:dataValidation type="list" errorStyle="warning" allowBlank="1" showInputMessage="1" showErrorMessage="1" error="no valido">
          <x14:formula1>
            <xm:f>Hoja2!$B$3:$B$6</xm:f>
          </x14:formula1>
          <xm:sqref>L10:L18</xm:sqref>
        </x14:dataValidation>
        <x14:dataValidation type="list" allowBlank="1" showInputMessage="1" showErrorMessage="1" error="NO VALIDO!">
          <x14:formula1>
            <xm:f>Hoja2!$C$3:$C$6</xm:f>
          </x14:formula1>
          <xm:sqref>M10:M18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39997558519241921"/>
  </sheetPr>
  <dimension ref="A2:P17"/>
  <sheetViews>
    <sheetView view="pageBreakPreview" zoomScaleNormal="100" zoomScaleSheetLayoutView="100" workbookViewId="0">
      <selection activeCell="J13" sqref="J13"/>
    </sheetView>
  </sheetViews>
  <sheetFormatPr baseColWidth="10" defaultColWidth="11.42578125" defaultRowHeight="15" x14ac:dyDescent="0.25"/>
  <cols>
    <col min="1" max="1" width="4.5703125" style="4" customWidth="1"/>
    <col min="2" max="2" width="22.85546875" style="4" customWidth="1"/>
    <col min="3" max="3" width="10.28515625" style="4" customWidth="1"/>
    <col min="4" max="4" width="7.140625" style="4" customWidth="1"/>
    <col min="5" max="5" width="12.28515625" style="4" customWidth="1"/>
    <col min="6" max="6" width="8.5703125" style="4" customWidth="1"/>
    <col min="7" max="7" width="12.5703125" style="4" customWidth="1"/>
    <col min="8" max="8" width="18.7109375" style="4" customWidth="1"/>
    <col min="9" max="9" width="10" style="4" customWidth="1"/>
    <col min="10" max="10" width="9.42578125" style="4" customWidth="1"/>
    <col min="11" max="11" width="8.5703125" style="4" customWidth="1"/>
    <col min="12" max="12" width="15.42578125" style="4" customWidth="1"/>
    <col min="13" max="13" width="13" style="4" customWidth="1"/>
    <col min="14" max="14" width="19.42578125" style="4" customWidth="1"/>
    <col min="15" max="16384" width="11.42578125" style="15"/>
  </cols>
  <sheetData>
    <row r="2" spans="1:16" x14ac:dyDescent="0.25">
      <c r="A2" s="1"/>
      <c r="B2" s="1"/>
      <c r="C2" s="1"/>
      <c r="D2" s="1"/>
      <c r="E2" s="15"/>
      <c r="F2" s="1"/>
      <c r="G2" s="1"/>
      <c r="H2" s="1"/>
      <c r="I2" s="1"/>
      <c r="J2" s="1"/>
      <c r="K2" s="1"/>
      <c r="L2" s="1"/>
      <c r="M2" s="1"/>
      <c r="N2" s="1"/>
    </row>
    <row r="3" spans="1:16" x14ac:dyDescent="0.25">
      <c r="A3" s="1"/>
      <c r="B3" s="1"/>
      <c r="C3" s="1"/>
      <c r="D3" s="1"/>
      <c r="E3" s="15"/>
      <c r="F3" s="1"/>
      <c r="G3" s="1"/>
      <c r="H3" s="1"/>
      <c r="I3" s="1"/>
      <c r="J3" s="1"/>
      <c r="K3" s="1"/>
      <c r="L3" s="1"/>
      <c r="M3" s="1"/>
      <c r="N3" s="1"/>
    </row>
    <row r="4" spans="1:16" x14ac:dyDescent="0.25">
      <c r="A4" s="16" t="s">
        <v>44</v>
      </c>
      <c r="B4" s="3"/>
      <c r="C4" s="122" t="s">
        <v>48</v>
      </c>
      <c r="D4" s="122"/>
      <c r="E4" s="122"/>
      <c r="F4" s="122"/>
      <c r="G4" s="122"/>
      <c r="H4" s="122"/>
      <c r="I4" s="122"/>
      <c r="J4" s="122"/>
      <c r="K4" s="122"/>
      <c r="L4" s="123"/>
      <c r="M4" s="18"/>
      <c r="N4" s="18"/>
    </row>
    <row r="5" spans="1:16" x14ac:dyDescent="0.25">
      <c r="A5" s="16" t="s">
        <v>45</v>
      </c>
      <c r="B5" s="3"/>
      <c r="C5" s="124" t="s">
        <v>48</v>
      </c>
      <c r="D5" s="122"/>
      <c r="E5" s="122"/>
      <c r="F5" s="122"/>
      <c r="G5" s="122"/>
      <c r="H5" s="122"/>
      <c r="I5" s="122"/>
      <c r="J5" s="122"/>
      <c r="K5" s="122"/>
      <c r="L5" s="123"/>
      <c r="M5" s="48" t="s">
        <v>47</v>
      </c>
      <c r="N5" s="52">
        <f ca="1">TODAY()</f>
        <v>45181</v>
      </c>
    </row>
    <row r="6" spans="1:16" x14ac:dyDescent="0.25">
      <c r="A6" s="2" t="s">
        <v>46</v>
      </c>
      <c r="B6" s="3"/>
      <c r="C6" s="124" t="s">
        <v>48</v>
      </c>
      <c r="D6" s="122"/>
      <c r="E6" s="122"/>
      <c r="F6" s="122"/>
      <c r="G6" s="122"/>
      <c r="H6" s="122"/>
      <c r="I6" s="122"/>
      <c r="J6" s="122"/>
      <c r="K6" s="122"/>
      <c r="L6" s="123"/>
      <c r="M6" s="18"/>
      <c r="N6" s="18"/>
    </row>
    <row r="7" spans="1:1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6" ht="18" customHeight="1" x14ac:dyDescent="0.25">
      <c r="A8" s="142" t="s">
        <v>164</v>
      </c>
      <c r="B8" s="142"/>
      <c r="C8" s="142"/>
      <c r="D8" s="142"/>
      <c r="E8" s="142"/>
      <c r="F8" s="142"/>
      <c r="G8" s="142"/>
      <c r="H8" s="142"/>
      <c r="I8" s="142"/>
      <c r="J8" s="142"/>
      <c r="K8" s="134" t="s">
        <v>133</v>
      </c>
      <c r="L8" s="143" t="s">
        <v>111</v>
      </c>
      <c r="M8" s="130" t="s">
        <v>119</v>
      </c>
      <c r="N8" s="132" t="s">
        <v>129</v>
      </c>
    </row>
    <row r="9" spans="1:16" s="6" customFormat="1" ht="42.75" customHeight="1" x14ac:dyDescent="0.2">
      <c r="A9" s="50" t="s">
        <v>10</v>
      </c>
      <c r="B9" s="50" t="s">
        <v>58</v>
      </c>
      <c r="C9" s="50" t="s">
        <v>0</v>
      </c>
      <c r="D9" s="50" t="s">
        <v>2</v>
      </c>
      <c r="E9" s="50" t="s">
        <v>8</v>
      </c>
      <c r="F9" s="50" t="s">
        <v>4</v>
      </c>
      <c r="G9" s="50" t="s">
        <v>9</v>
      </c>
      <c r="H9" s="70" t="s">
        <v>40</v>
      </c>
      <c r="I9" s="70" t="s">
        <v>132</v>
      </c>
      <c r="J9" s="50" t="s">
        <v>18</v>
      </c>
      <c r="K9" s="135"/>
      <c r="L9" s="143"/>
      <c r="M9" s="131"/>
      <c r="N9" s="133"/>
    </row>
    <row r="10" spans="1:16" s="26" customFormat="1" ht="12" x14ac:dyDescent="0.2">
      <c r="A10" s="22">
        <v>1</v>
      </c>
      <c r="B10" s="23" t="s">
        <v>62</v>
      </c>
      <c r="C10" s="23" t="s">
        <v>20</v>
      </c>
      <c r="D10" s="24" t="s">
        <v>41</v>
      </c>
      <c r="E10" s="24"/>
      <c r="F10" s="23" t="s">
        <v>21</v>
      </c>
      <c r="G10" s="24" t="s">
        <v>131</v>
      </c>
      <c r="H10" s="36" t="s">
        <v>186</v>
      </c>
      <c r="I10" s="73">
        <v>20</v>
      </c>
      <c r="J10" s="71">
        <v>1</v>
      </c>
      <c r="K10" s="73">
        <f>I10*J10</f>
        <v>20</v>
      </c>
      <c r="L10" s="69" t="s">
        <v>112</v>
      </c>
      <c r="M10" s="58" t="s">
        <v>123</v>
      </c>
      <c r="N10" s="58" t="s">
        <v>126</v>
      </c>
    </row>
    <row r="11" spans="1:16" s="26" customFormat="1" ht="12" x14ac:dyDescent="0.2">
      <c r="A11" s="22">
        <v>2</v>
      </c>
      <c r="B11" s="23" t="s">
        <v>61</v>
      </c>
      <c r="C11" s="23" t="s">
        <v>20</v>
      </c>
      <c r="D11" s="24" t="s">
        <v>41</v>
      </c>
      <c r="E11" s="24"/>
      <c r="F11" s="23" t="s">
        <v>24</v>
      </c>
      <c r="G11" s="24" t="s">
        <v>131</v>
      </c>
      <c r="H11" s="36" t="s">
        <v>60</v>
      </c>
      <c r="I11" s="73">
        <v>20</v>
      </c>
      <c r="J11" s="71">
        <v>2</v>
      </c>
      <c r="K11" s="73">
        <f t="shared" ref="K11:K12" si="0">I11*J11</f>
        <v>40</v>
      </c>
      <c r="L11" s="69" t="s">
        <v>118</v>
      </c>
      <c r="M11" s="58" t="s">
        <v>123</v>
      </c>
      <c r="N11" s="58" t="s">
        <v>126</v>
      </c>
    </row>
    <row r="12" spans="1:16" s="26" customFormat="1" ht="12" x14ac:dyDescent="0.2">
      <c r="A12" s="22">
        <v>3</v>
      </c>
      <c r="B12" s="23" t="s">
        <v>26</v>
      </c>
      <c r="C12" s="23" t="s">
        <v>20</v>
      </c>
      <c r="D12" s="24" t="s">
        <v>41</v>
      </c>
      <c r="E12" s="24"/>
      <c r="F12" s="23" t="s">
        <v>27</v>
      </c>
      <c r="G12" s="24" t="s">
        <v>28</v>
      </c>
      <c r="H12" s="36" t="s">
        <v>63</v>
      </c>
      <c r="I12" s="73">
        <v>5</v>
      </c>
      <c r="J12" s="71">
        <v>1</v>
      </c>
      <c r="K12" s="73">
        <f t="shared" si="0"/>
        <v>5</v>
      </c>
      <c r="L12" s="69" t="s">
        <v>118</v>
      </c>
      <c r="M12" s="58" t="s">
        <v>123</v>
      </c>
      <c r="N12" s="58" t="s">
        <v>126</v>
      </c>
      <c r="P12" s="27"/>
    </row>
    <row r="13" spans="1:16" s="33" customFormat="1" ht="12" x14ac:dyDescent="0.2">
      <c r="A13" s="29"/>
      <c r="B13" s="35"/>
      <c r="C13" s="31"/>
      <c r="D13" s="30"/>
      <c r="E13" s="32"/>
      <c r="F13" s="30"/>
      <c r="G13" s="38"/>
      <c r="H13" s="37"/>
      <c r="I13" s="74"/>
      <c r="J13" s="72"/>
      <c r="K13" s="73"/>
      <c r="L13" s="69"/>
      <c r="M13" s="58"/>
      <c r="N13" s="58"/>
      <c r="P13" s="34"/>
    </row>
    <row r="14" spans="1:16" s="33" customFormat="1" ht="12" x14ac:dyDescent="0.2">
      <c r="A14" s="29"/>
      <c r="B14" s="35"/>
      <c r="C14" s="31"/>
      <c r="D14" s="31"/>
      <c r="E14" s="31"/>
      <c r="F14" s="31"/>
      <c r="G14" s="39"/>
      <c r="H14" s="37"/>
      <c r="I14" s="74"/>
      <c r="J14" s="72"/>
      <c r="K14" s="73"/>
      <c r="L14" s="69"/>
      <c r="M14" s="58"/>
      <c r="N14" s="58"/>
      <c r="P14" s="34"/>
    </row>
    <row r="15" spans="1:16" s="33" customFormat="1" ht="12" x14ac:dyDescent="0.2">
      <c r="A15" s="29"/>
      <c r="B15" s="35"/>
      <c r="C15" s="31"/>
      <c r="D15" s="31"/>
      <c r="E15" s="31"/>
      <c r="F15" s="31"/>
      <c r="G15" s="39"/>
      <c r="H15" s="37"/>
      <c r="I15" s="74"/>
      <c r="J15" s="72"/>
      <c r="K15" s="73"/>
      <c r="L15" s="69"/>
      <c r="M15" s="58"/>
      <c r="N15" s="58"/>
      <c r="P15" s="34"/>
    </row>
    <row r="16" spans="1:16" s="33" customFormat="1" ht="12" x14ac:dyDescent="0.2">
      <c r="A16" s="29"/>
      <c r="B16" s="35"/>
      <c r="C16" s="31"/>
      <c r="D16" s="30"/>
      <c r="E16" s="32"/>
      <c r="F16" s="30"/>
      <c r="G16" s="38"/>
      <c r="H16" s="37"/>
      <c r="I16" s="74"/>
      <c r="J16" s="72"/>
      <c r="K16" s="73"/>
      <c r="L16" s="69"/>
      <c r="M16" s="58"/>
      <c r="N16" s="58"/>
      <c r="P16" s="34"/>
    </row>
    <row r="17" spans="1:14" s="49" customFormat="1" ht="18" customHeight="1" x14ac:dyDescent="0.25">
      <c r="A17" s="139" t="s">
        <v>103</v>
      </c>
      <c r="B17" s="140"/>
      <c r="C17" s="140"/>
      <c r="D17" s="140"/>
      <c r="E17" s="140"/>
      <c r="F17" s="140"/>
      <c r="G17" s="140"/>
      <c r="H17" s="140"/>
      <c r="I17" s="141"/>
      <c r="J17" s="81">
        <f>SUM(J10:J16)</f>
        <v>4</v>
      </c>
      <c r="K17" s="136">
        <f>SUM(K10:K16)</f>
        <v>65</v>
      </c>
      <c r="L17" s="137"/>
      <c r="M17" s="137"/>
      <c r="N17" s="138"/>
    </row>
  </sheetData>
  <mergeCells count="10">
    <mergeCell ref="C4:L4"/>
    <mergeCell ref="C5:L5"/>
    <mergeCell ref="C6:L6"/>
    <mergeCell ref="A8:J8"/>
    <mergeCell ref="L8:L9"/>
    <mergeCell ref="M8:M9"/>
    <mergeCell ref="N8:N9"/>
    <mergeCell ref="K8:K9"/>
    <mergeCell ref="K17:N17"/>
    <mergeCell ref="A17:I17"/>
  </mergeCells>
  <printOptions horizontalCentered="1"/>
  <pageMargins left="0.31496062992125984" right="0.31496062992125984" top="0.59055118110236227" bottom="0.39370078740157483" header="0.31496062992125984" footer="0.31496062992125984"/>
  <pageSetup paperSize="9" scale="77" orientation="landscape" r:id="rId1"/>
  <headerFooter>
    <oddHeader xml:space="preserve">&amp;L&amp;14            UE. 302 Region Puno - Educación Melgar&amp;C&amp;"Arial,Normal"&amp;16ANEXO Nº 12&amp;"Arial Black,Normal"&amp;15
BAJA DE BIENES AUXILIARES 2023
</oddHeader>
    <oddFooter>&amp;CPágina &amp;P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="NO VALIDO!">
          <x14:formula1>
            <xm:f>Hoja2!$C$3:$C$6</xm:f>
          </x14:formula1>
          <xm:sqref>N10:N16</xm:sqref>
        </x14:dataValidation>
        <x14:dataValidation type="list" errorStyle="warning" allowBlank="1" showInputMessage="1" showErrorMessage="1" error="no valido">
          <x14:formula1>
            <xm:f>Hoja2!$B$3:$B$6</xm:f>
          </x14:formula1>
          <xm:sqref>M10:M16</xm:sqref>
        </x14:dataValidation>
        <x14:dataValidation type="list" allowBlank="1" showInputMessage="1" showErrorMessage="1">
          <x14:formula1>
            <xm:f>Hoja2!$A$3:$A$9</xm:f>
          </x14:formula1>
          <xm:sqref>L10:L16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L19"/>
  <sheetViews>
    <sheetView view="pageBreakPreview" zoomScaleNormal="110" zoomScaleSheetLayoutView="100" zoomScalePageLayoutView="110" workbookViewId="0">
      <selection activeCell="F15" sqref="F15"/>
    </sheetView>
  </sheetViews>
  <sheetFormatPr baseColWidth="10" defaultColWidth="11.42578125" defaultRowHeight="15" x14ac:dyDescent="0.25"/>
  <cols>
    <col min="1" max="1" width="4.5703125" style="4" customWidth="1"/>
    <col min="2" max="2" width="25.28515625" style="4" customWidth="1"/>
    <col min="3" max="3" width="11.5703125" style="4" customWidth="1"/>
    <col min="4" max="5" width="13.5703125" style="4" customWidth="1"/>
    <col min="6" max="7" width="11.42578125" style="4" customWidth="1"/>
    <col min="8" max="8" width="8" style="47" customWidth="1"/>
    <col min="9" max="9" width="13.85546875" style="4" customWidth="1"/>
    <col min="10" max="10" width="17.140625" style="47" customWidth="1"/>
    <col min="11" max="11" width="17.140625" style="4" customWidth="1"/>
    <col min="12" max="16384" width="11.42578125" style="15"/>
  </cols>
  <sheetData>
    <row r="2" spans="1:12" x14ac:dyDescent="0.25">
      <c r="A2" s="1"/>
      <c r="B2" s="1"/>
      <c r="C2" s="1"/>
      <c r="D2" s="1"/>
      <c r="E2" s="15"/>
      <c r="F2" s="1"/>
      <c r="G2" s="1"/>
      <c r="H2" s="41"/>
      <c r="I2" s="1"/>
      <c r="J2" s="41"/>
      <c r="K2" s="1"/>
    </row>
    <row r="3" spans="1:12" x14ac:dyDescent="0.25">
      <c r="A3" s="1"/>
      <c r="B3" s="1"/>
      <c r="C3" s="1"/>
      <c r="D3" s="1"/>
      <c r="E3" s="15"/>
      <c r="F3" s="1"/>
      <c r="G3" s="1"/>
      <c r="H3" s="41"/>
      <c r="I3" s="1"/>
      <c r="J3" s="41"/>
      <c r="K3" s="1"/>
    </row>
    <row r="4" spans="1:12" x14ac:dyDescent="0.25">
      <c r="A4" s="16" t="s">
        <v>73</v>
      </c>
      <c r="B4" s="3"/>
      <c r="C4" s="147" t="s">
        <v>48</v>
      </c>
      <c r="D4" s="148"/>
      <c r="E4" s="148"/>
      <c r="F4" s="148"/>
      <c r="G4" s="149"/>
      <c r="H4" s="42"/>
      <c r="I4" s="18"/>
      <c r="J4" s="42"/>
      <c r="K4" s="18"/>
    </row>
    <row r="5" spans="1:12" x14ac:dyDescent="0.25">
      <c r="A5" s="16" t="s">
        <v>74</v>
      </c>
      <c r="B5" s="3"/>
      <c r="C5" s="147" t="s">
        <v>48</v>
      </c>
      <c r="D5" s="148"/>
      <c r="E5" s="148"/>
      <c r="F5" s="148"/>
      <c r="G5" s="149"/>
      <c r="H5" s="17"/>
      <c r="I5" s="17" t="s">
        <v>47</v>
      </c>
      <c r="J5" s="150">
        <f ca="1">TODAY()</f>
        <v>45181</v>
      </c>
      <c r="K5" s="150"/>
    </row>
    <row r="6" spans="1:12" x14ac:dyDescent="0.25">
      <c r="A6" s="2" t="s">
        <v>75</v>
      </c>
      <c r="B6" s="3"/>
      <c r="C6" s="147" t="s">
        <v>48</v>
      </c>
      <c r="D6" s="148"/>
      <c r="E6" s="148"/>
      <c r="F6" s="148"/>
      <c r="G6" s="149"/>
      <c r="H6" s="42"/>
      <c r="I6" s="18"/>
      <c r="J6" s="42"/>
      <c r="K6" s="18"/>
    </row>
    <row r="7" spans="1:12" x14ac:dyDescent="0.25">
      <c r="A7" s="1"/>
      <c r="B7" s="1"/>
      <c r="C7" s="1"/>
      <c r="D7" s="1"/>
      <c r="E7" s="1"/>
      <c r="F7" s="1"/>
      <c r="G7" s="1"/>
      <c r="H7" s="41"/>
      <c r="I7" s="1"/>
      <c r="J7" s="41"/>
      <c r="K7" s="1"/>
    </row>
    <row r="8" spans="1:12" ht="18" customHeight="1" x14ac:dyDescent="0.25">
      <c r="A8" s="151" t="s">
        <v>135</v>
      </c>
      <c r="B8" s="152"/>
      <c r="C8" s="152"/>
      <c r="D8" s="152"/>
      <c r="E8" s="152"/>
      <c r="F8" s="152"/>
      <c r="G8" s="152"/>
      <c r="H8" s="152"/>
      <c r="I8" s="152"/>
      <c r="J8" s="153" t="s">
        <v>137</v>
      </c>
      <c r="K8" s="155" t="s">
        <v>136</v>
      </c>
    </row>
    <row r="9" spans="1:12" s="6" customFormat="1" ht="48" customHeight="1" x14ac:dyDescent="0.2">
      <c r="A9" s="7" t="s">
        <v>10</v>
      </c>
      <c r="B9" s="7" t="s">
        <v>71</v>
      </c>
      <c r="C9" s="7" t="s">
        <v>72</v>
      </c>
      <c r="D9" s="7" t="s">
        <v>12</v>
      </c>
      <c r="E9" s="7" t="s">
        <v>13</v>
      </c>
      <c r="F9" s="7" t="s">
        <v>97</v>
      </c>
      <c r="G9" s="7" t="s">
        <v>134</v>
      </c>
      <c r="H9" s="43" t="s">
        <v>18</v>
      </c>
      <c r="I9" s="77" t="s">
        <v>59</v>
      </c>
      <c r="J9" s="154"/>
      <c r="K9" s="156"/>
    </row>
    <row r="10" spans="1:12" s="26" customFormat="1" ht="11.45" x14ac:dyDescent="0.25">
      <c r="A10" s="23">
        <v>1</v>
      </c>
      <c r="B10" s="23" t="s">
        <v>76</v>
      </c>
      <c r="C10" s="23" t="s">
        <v>78</v>
      </c>
      <c r="D10" s="24" t="s">
        <v>89</v>
      </c>
      <c r="E10" s="24" t="s">
        <v>14</v>
      </c>
      <c r="F10" s="23" t="s">
        <v>15</v>
      </c>
      <c r="G10" s="24" t="s">
        <v>16</v>
      </c>
      <c r="H10" s="44">
        <v>2</v>
      </c>
      <c r="I10" s="36" t="s">
        <v>87</v>
      </c>
      <c r="J10" s="76" t="s">
        <v>138</v>
      </c>
      <c r="K10" s="40" t="s">
        <v>126</v>
      </c>
    </row>
    <row r="11" spans="1:12" s="26" customFormat="1" ht="12" x14ac:dyDescent="0.2">
      <c r="A11" s="23">
        <v>2</v>
      </c>
      <c r="B11" s="23" t="s">
        <v>77</v>
      </c>
      <c r="C11" s="23" t="s">
        <v>78</v>
      </c>
      <c r="D11" s="24" t="s">
        <v>90</v>
      </c>
      <c r="E11" s="24" t="s">
        <v>14</v>
      </c>
      <c r="F11" s="23" t="s">
        <v>15</v>
      </c>
      <c r="G11" s="24" t="s">
        <v>16</v>
      </c>
      <c r="H11" s="44">
        <v>2</v>
      </c>
      <c r="I11" s="36" t="s">
        <v>87</v>
      </c>
      <c r="J11" s="76" t="s">
        <v>113</v>
      </c>
      <c r="K11" s="40" t="s">
        <v>126</v>
      </c>
    </row>
    <row r="12" spans="1:12" s="26" customFormat="1" ht="12" customHeight="1" x14ac:dyDescent="0.25">
      <c r="A12" s="23">
        <v>3</v>
      </c>
      <c r="B12" s="23" t="s">
        <v>83</v>
      </c>
      <c r="C12" s="23" t="s">
        <v>78</v>
      </c>
      <c r="D12" s="24" t="s">
        <v>91</v>
      </c>
      <c r="E12" s="24" t="s">
        <v>14</v>
      </c>
      <c r="F12" s="23" t="s">
        <v>15</v>
      </c>
      <c r="G12" s="24" t="s">
        <v>16</v>
      </c>
      <c r="H12" s="44">
        <v>10</v>
      </c>
      <c r="I12" s="36" t="s">
        <v>100</v>
      </c>
      <c r="J12" s="76" t="s">
        <v>113</v>
      </c>
      <c r="K12" s="40" t="s">
        <v>126</v>
      </c>
      <c r="L12" s="27"/>
    </row>
    <row r="13" spans="1:12" s="26" customFormat="1" ht="12" customHeight="1" x14ac:dyDescent="0.25">
      <c r="A13" s="23">
        <v>4</v>
      </c>
      <c r="B13" s="23" t="s">
        <v>84</v>
      </c>
      <c r="C13" s="23" t="s">
        <v>78</v>
      </c>
      <c r="D13" s="24" t="s">
        <v>92</v>
      </c>
      <c r="E13" s="24" t="s">
        <v>14</v>
      </c>
      <c r="F13" s="23" t="s">
        <v>98</v>
      </c>
      <c r="G13" s="24" t="s">
        <v>28</v>
      </c>
      <c r="H13" s="45">
        <v>10</v>
      </c>
      <c r="I13" s="36" t="s">
        <v>87</v>
      </c>
      <c r="J13" s="76" t="s">
        <v>113</v>
      </c>
      <c r="K13" s="40" t="s">
        <v>126</v>
      </c>
      <c r="L13" s="28"/>
    </row>
    <row r="14" spans="1:12" s="26" customFormat="1" ht="12" customHeight="1" x14ac:dyDescent="0.25">
      <c r="A14" s="23">
        <v>5</v>
      </c>
      <c r="B14" s="23" t="s">
        <v>86</v>
      </c>
      <c r="C14" s="25" t="s">
        <v>78</v>
      </c>
      <c r="D14" s="25" t="s">
        <v>91</v>
      </c>
      <c r="E14" s="40" t="s">
        <v>14</v>
      </c>
      <c r="F14" s="23" t="s">
        <v>98</v>
      </c>
      <c r="G14" s="24" t="s">
        <v>28</v>
      </c>
      <c r="H14" s="46">
        <v>20</v>
      </c>
      <c r="I14" s="36" t="s">
        <v>22</v>
      </c>
      <c r="J14" s="76" t="s">
        <v>113</v>
      </c>
      <c r="K14" s="40" t="s">
        <v>126</v>
      </c>
      <c r="L14" s="28"/>
    </row>
    <row r="15" spans="1:12" s="33" customFormat="1" ht="12" customHeight="1" x14ac:dyDescent="0.25">
      <c r="A15" s="23">
        <v>6</v>
      </c>
      <c r="B15" s="23" t="s">
        <v>80</v>
      </c>
      <c r="C15" s="78" t="s">
        <v>79</v>
      </c>
      <c r="D15" s="78" t="s">
        <v>93</v>
      </c>
      <c r="E15" s="79" t="s">
        <v>14</v>
      </c>
      <c r="F15" s="23" t="s">
        <v>99</v>
      </c>
      <c r="G15" s="24" t="s">
        <v>28</v>
      </c>
      <c r="H15" s="46">
        <v>30</v>
      </c>
      <c r="I15" s="36" t="s">
        <v>88</v>
      </c>
      <c r="J15" s="76" t="s">
        <v>113</v>
      </c>
      <c r="K15" s="40" t="s">
        <v>126</v>
      </c>
      <c r="L15" s="34"/>
    </row>
    <row r="16" spans="1:12" s="33" customFormat="1" ht="12" x14ac:dyDescent="0.2">
      <c r="A16" s="23">
        <v>7</v>
      </c>
      <c r="B16" s="80" t="s">
        <v>81</v>
      </c>
      <c r="C16" s="78" t="s">
        <v>79</v>
      </c>
      <c r="D16" s="23" t="s">
        <v>94</v>
      </c>
      <c r="E16" s="79" t="s">
        <v>95</v>
      </c>
      <c r="F16" s="23" t="s">
        <v>15</v>
      </c>
      <c r="G16" s="24" t="s">
        <v>16</v>
      </c>
      <c r="H16" s="46">
        <v>30</v>
      </c>
      <c r="I16" s="36" t="s">
        <v>87</v>
      </c>
      <c r="J16" s="76" t="s">
        <v>113</v>
      </c>
      <c r="K16" s="40" t="s">
        <v>126</v>
      </c>
      <c r="L16" s="34"/>
    </row>
    <row r="17" spans="1:12" s="33" customFormat="1" ht="12" customHeight="1" x14ac:dyDescent="0.25">
      <c r="A17" s="23">
        <v>8</v>
      </c>
      <c r="B17" s="80" t="s">
        <v>82</v>
      </c>
      <c r="C17" s="78" t="s">
        <v>79</v>
      </c>
      <c r="D17" s="23" t="s">
        <v>93</v>
      </c>
      <c r="E17" s="79" t="s">
        <v>96</v>
      </c>
      <c r="F17" s="23" t="s">
        <v>17</v>
      </c>
      <c r="G17" s="24" t="s">
        <v>16</v>
      </c>
      <c r="H17" s="46">
        <v>5</v>
      </c>
      <c r="I17" s="36" t="s">
        <v>87</v>
      </c>
      <c r="J17" s="76" t="s">
        <v>113</v>
      </c>
      <c r="K17" s="40" t="s">
        <v>126</v>
      </c>
      <c r="L17" s="34"/>
    </row>
    <row r="18" spans="1:12" s="33" customFormat="1" ht="12" customHeight="1" x14ac:dyDescent="0.25">
      <c r="A18" s="23">
        <v>9</v>
      </c>
      <c r="B18" s="80" t="s">
        <v>85</v>
      </c>
      <c r="C18" s="78" t="s">
        <v>79</v>
      </c>
      <c r="D18" s="23" t="s">
        <v>93</v>
      </c>
      <c r="E18" s="79" t="s">
        <v>14</v>
      </c>
      <c r="F18" s="23" t="s">
        <v>17</v>
      </c>
      <c r="G18" s="24" t="s">
        <v>16</v>
      </c>
      <c r="H18" s="46">
        <v>30</v>
      </c>
      <c r="I18" s="36" t="s">
        <v>87</v>
      </c>
      <c r="J18" s="76" t="s">
        <v>113</v>
      </c>
      <c r="K18" s="40" t="s">
        <v>126</v>
      </c>
      <c r="L18" s="34"/>
    </row>
    <row r="19" spans="1:12" ht="15" customHeight="1" x14ac:dyDescent="0.35">
      <c r="A19" s="120" t="s">
        <v>101</v>
      </c>
      <c r="B19" s="121"/>
      <c r="C19" s="121"/>
      <c r="D19" s="121"/>
      <c r="E19" s="121"/>
      <c r="F19" s="121"/>
      <c r="G19" s="121"/>
      <c r="H19" s="121"/>
      <c r="I19" s="144"/>
      <c r="J19" s="145">
        <f>SUM(H10:H18)</f>
        <v>139</v>
      </c>
      <c r="K19" s="146"/>
    </row>
  </sheetData>
  <mergeCells count="9">
    <mergeCell ref="A19:I19"/>
    <mergeCell ref="J19:K19"/>
    <mergeCell ref="C4:G4"/>
    <mergeCell ref="C5:G5"/>
    <mergeCell ref="C6:G6"/>
    <mergeCell ref="J5:K5"/>
    <mergeCell ref="A8:I8"/>
    <mergeCell ref="J8:J9"/>
    <mergeCell ref="K8:K9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90" orientation="landscape" r:id="rId1"/>
  <headerFooter>
    <oddHeader>&amp;L&amp;14            UE. 302 Region Puno - Educación Melgar&amp;C&amp;"Arial,Normal"&amp;16ANEXO Nº 13&amp;"Arial Black,Normal"&amp;15
BAJA DE BIENES CULTURALES (TEXTOS) 2023</oddHeader>
    <oddFooter>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INCORRECTO ! ELEGIR OPCION DE LA LISTA">
          <x14:formula1>
            <xm:f>Hoja2!$A$12:$A$15</xm:f>
          </x14:formula1>
          <xm:sqref>J10:J18</xm:sqref>
        </x14:dataValidation>
        <x14:dataValidation type="list" allowBlank="1" showInputMessage="1" showErrorMessage="1" error="INCORRECTO! ELEGIR OPCION DE LA LISTA">
          <x14:formula1>
            <xm:f>Hoja2!$C$12:$C$16</xm:f>
          </x14:formula1>
          <xm:sqref>K10:K18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L32"/>
  <sheetViews>
    <sheetView tabSelected="1" view="pageBreakPreview" topLeftCell="A3" zoomScaleNormal="100" zoomScaleSheetLayoutView="100" workbookViewId="0">
      <selection activeCell="H12" sqref="H12"/>
    </sheetView>
  </sheetViews>
  <sheetFormatPr baseColWidth="10" defaultColWidth="11.42578125" defaultRowHeight="15" x14ac:dyDescent="0.25"/>
  <cols>
    <col min="1" max="1" width="4.5703125" style="4" customWidth="1"/>
    <col min="2" max="2" width="15.140625" style="4" customWidth="1"/>
    <col min="3" max="3" width="7.42578125" style="4" customWidth="1"/>
    <col min="4" max="4" width="14.42578125" style="4" customWidth="1"/>
    <col min="5" max="5" width="13.5703125" style="4" customWidth="1"/>
    <col min="6" max="6" width="14.28515625" style="4" customWidth="1"/>
    <col min="7" max="7" width="11.42578125" style="4" customWidth="1"/>
    <col min="8" max="8" width="10.85546875" style="4" customWidth="1"/>
    <col min="9" max="9" width="12" style="47" customWidth="1"/>
    <col min="10" max="10" width="16.5703125" style="4" customWidth="1"/>
    <col min="11" max="11" width="22.140625" style="15" customWidth="1"/>
    <col min="12" max="12" width="22.28515625" style="15" customWidth="1"/>
    <col min="13" max="16384" width="11.42578125" style="15"/>
  </cols>
  <sheetData>
    <row r="2" spans="1:12" x14ac:dyDescent="0.25">
      <c r="A2" s="1"/>
      <c r="B2" s="1"/>
      <c r="C2" s="1"/>
      <c r="D2" s="1"/>
      <c r="E2" s="15"/>
      <c r="F2" s="1"/>
      <c r="G2" s="1"/>
      <c r="H2" s="1"/>
      <c r="I2" s="41"/>
      <c r="J2" s="1"/>
    </row>
    <row r="3" spans="1:12" x14ac:dyDescent="0.25">
      <c r="A3" s="1"/>
      <c r="B3" s="1"/>
      <c r="C3" s="1"/>
      <c r="D3" s="1"/>
      <c r="E3" s="15"/>
      <c r="F3" s="1"/>
      <c r="G3" s="1"/>
      <c r="H3" s="1"/>
      <c r="I3" s="41"/>
      <c r="J3" s="1"/>
    </row>
    <row r="4" spans="1:12" x14ac:dyDescent="0.25">
      <c r="A4" s="16" t="s">
        <v>104</v>
      </c>
      <c r="B4" s="84"/>
      <c r="C4" s="3"/>
      <c r="D4" s="147" t="s">
        <v>48</v>
      </c>
      <c r="E4" s="148"/>
      <c r="F4" s="148"/>
      <c r="G4" s="149"/>
      <c r="H4" s="18"/>
      <c r="I4" s="42"/>
      <c r="J4" s="18"/>
    </row>
    <row r="5" spans="1:12" x14ac:dyDescent="0.25">
      <c r="A5" s="16" t="s">
        <v>105</v>
      </c>
      <c r="B5" s="84"/>
      <c r="C5" s="3"/>
      <c r="D5" s="147" t="s">
        <v>48</v>
      </c>
      <c r="E5" s="148"/>
      <c r="F5" s="148"/>
      <c r="G5" s="149"/>
      <c r="H5" s="15"/>
      <c r="I5" s="15"/>
      <c r="J5" s="17" t="s">
        <v>47</v>
      </c>
      <c r="K5" s="150">
        <f ca="1">TODAY()</f>
        <v>45181</v>
      </c>
      <c r="L5" s="150"/>
    </row>
    <row r="6" spans="1:12" x14ac:dyDescent="0.25">
      <c r="A6" s="2" t="s">
        <v>106</v>
      </c>
      <c r="B6" s="5"/>
      <c r="C6" s="3"/>
      <c r="D6" s="147" t="s">
        <v>48</v>
      </c>
      <c r="E6" s="148"/>
      <c r="F6" s="148"/>
      <c r="G6" s="149"/>
      <c r="H6" s="17"/>
      <c r="I6" s="51"/>
      <c r="J6" s="51"/>
    </row>
    <row r="7" spans="1:12" x14ac:dyDescent="0.25">
      <c r="A7" s="2" t="s">
        <v>107</v>
      </c>
      <c r="B7" s="5"/>
      <c r="C7" s="3"/>
      <c r="D7" s="147" t="s">
        <v>48</v>
      </c>
      <c r="E7" s="148"/>
      <c r="F7" s="148"/>
      <c r="G7" s="149"/>
      <c r="H7" s="18"/>
      <c r="I7" s="42"/>
      <c r="J7" s="18"/>
    </row>
    <row r="8" spans="1:12" x14ac:dyDescent="0.25">
      <c r="A8" s="1"/>
      <c r="B8" s="1"/>
      <c r="C8" s="1"/>
      <c r="D8" s="1"/>
      <c r="E8" s="1"/>
      <c r="F8" s="1"/>
      <c r="G8" s="1"/>
      <c r="H8" s="1"/>
      <c r="I8" s="41"/>
      <c r="J8" s="1"/>
    </row>
    <row r="9" spans="1:12" ht="15.75" thickBot="1" x14ac:dyDescent="0.3"/>
    <row r="10" spans="1:12" ht="33" customHeight="1" thickBot="1" x14ac:dyDescent="0.3">
      <c r="A10" s="53" t="s">
        <v>32</v>
      </c>
      <c r="B10" s="85" t="s">
        <v>148</v>
      </c>
      <c r="C10" s="54" t="s">
        <v>11</v>
      </c>
      <c r="D10" s="54" t="s">
        <v>34</v>
      </c>
      <c r="E10" s="55" t="s">
        <v>35</v>
      </c>
      <c r="F10" s="54" t="s">
        <v>4</v>
      </c>
      <c r="G10" s="55" t="s">
        <v>36</v>
      </c>
      <c r="H10" s="54" t="s">
        <v>39</v>
      </c>
      <c r="I10" s="55" t="s">
        <v>37</v>
      </c>
      <c r="J10" s="55" t="s">
        <v>38</v>
      </c>
      <c r="K10" s="82" t="s">
        <v>111</v>
      </c>
      <c r="L10" s="83" t="s">
        <v>33</v>
      </c>
    </row>
    <row r="11" spans="1:12" s="67" customFormat="1" ht="16.5" customHeight="1" x14ac:dyDescent="0.25">
      <c r="A11" s="10" t="s">
        <v>19</v>
      </c>
      <c r="B11" s="86" t="s">
        <v>149</v>
      </c>
      <c r="C11" s="89" t="s">
        <v>155</v>
      </c>
      <c r="D11" s="90" t="s">
        <v>175</v>
      </c>
      <c r="E11" s="91" t="s">
        <v>156</v>
      </c>
      <c r="F11" s="90" t="s">
        <v>158</v>
      </c>
      <c r="G11" s="90" t="s">
        <v>181</v>
      </c>
      <c r="H11" s="91" t="s">
        <v>160</v>
      </c>
      <c r="I11" s="103">
        <v>44044</v>
      </c>
      <c r="J11" s="11">
        <v>1500</v>
      </c>
      <c r="K11" s="91" t="s">
        <v>145</v>
      </c>
      <c r="L11" s="92"/>
    </row>
    <row r="12" spans="1:12" s="67" customFormat="1" ht="16.5" customHeight="1" x14ac:dyDescent="0.25">
      <c r="A12" s="12" t="s">
        <v>23</v>
      </c>
      <c r="B12" s="87" t="s">
        <v>149</v>
      </c>
      <c r="C12" s="93" t="s">
        <v>154</v>
      </c>
      <c r="D12" s="94" t="s">
        <v>176</v>
      </c>
      <c r="E12" s="95" t="s">
        <v>156</v>
      </c>
      <c r="F12" s="94" t="s">
        <v>178</v>
      </c>
      <c r="G12" s="94" t="s">
        <v>180</v>
      </c>
      <c r="H12" s="95" t="s">
        <v>160</v>
      </c>
      <c r="I12" s="104">
        <v>44077</v>
      </c>
      <c r="J12" s="13">
        <v>1800</v>
      </c>
      <c r="K12" s="95" t="s">
        <v>146</v>
      </c>
      <c r="L12" s="96"/>
    </row>
    <row r="13" spans="1:12" s="67" customFormat="1" ht="16.5" customHeight="1" x14ac:dyDescent="0.35">
      <c r="A13" s="12" t="s">
        <v>25</v>
      </c>
      <c r="B13" s="87" t="s">
        <v>150</v>
      </c>
      <c r="C13" s="93" t="s">
        <v>154</v>
      </c>
      <c r="D13" s="97" t="s">
        <v>177</v>
      </c>
      <c r="E13" s="95" t="s">
        <v>157</v>
      </c>
      <c r="F13" s="94" t="s">
        <v>179</v>
      </c>
      <c r="G13" s="98" t="s">
        <v>183</v>
      </c>
      <c r="H13" s="95" t="s">
        <v>182</v>
      </c>
      <c r="I13" s="105">
        <v>44352</v>
      </c>
      <c r="J13" s="100">
        <v>3500</v>
      </c>
      <c r="K13" s="95" t="s">
        <v>147</v>
      </c>
      <c r="L13" s="96"/>
    </row>
    <row r="14" spans="1:12" s="67" customFormat="1" ht="16.5" customHeight="1" x14ac:dyDescent="0.25">
      <c r="A14" s="12" t="s">
        <v>29</v>
      </c>
      <c r="B14" s="87" t="s">
        <v>151</v>
      </c>
      <c r="C14" s="93" t="s">
        <v>154</v>
      </c>
      <c r="D14" s="99" t="s">
        <v>184</v>
      </c>
      <c r="E14" s="116" t="s">
        <v>185</v>
      </c>
      <c r="F14" s="14" t="s">
        <v>70</v>
      </c>
      <c r="G14" s="98" t="s">
        <v>159</v>
      </c>
      <c r="H14" s="95" t="s">
        <v>182</v>
      </c>
      <c r="I14" s="105">
        <v>43682</v>
      </c>
      <c r="J14" s="100">
        <v>1000</v>
      </c>
      <c r="K14" s="95" t="s">
        <v>145</v>
      </c>
      <c r="L14" s="96"/>
    </row>
    <row r="15" spans="1:12" s="67" customFormat="1" ht="16.5" customHeight="1" x14ac:dyDescent="0.35">
      <c r="A15" s="8" t="s">
        <v>30</v>
      </c>
      <c r="B15" s="88" t="s">
        <v>152</v>
      </c>
      <c r="C15" s="93" t="s">
        <v>154</v>
      </c>
      <c r="D15" s="101"/>
      <c r="E15" s="101"/>
      <c r="F15" s="101"/>
      <c r="G15" s="101"/>
      <c r="H15" s="101"/>
      <c r="I15" s="106"/>
      <c r="J15" s="9"/>
      <c r="K15" s="102"/>
      <c r="L15" s="96"/>
    </row>
    <row r="16" spans="1:12" s="67" customFormat="1" ht="16.5" customHeight="1" x14ac:dyDescent="0.25">
      <c r="A16" s="8" t="s">
        <v>31</v>
      </c>
      <c r="B16" s="88" t="s">
        <v>153</v>
      </c>
      <c r="C16" s="93" t="s">
        <v>154</v>
      </c>
      <c r="D16" s="101"/>
      <c r="E16" s="101"/>
      <c r="F16" s="101"/>
      <c r="G16" s="101"/>
      <c r="H16" s="101"/>
      <c r="I16" s="106"/>
      <c r="J16" s="9"/>
      <c r="K16" s="102"/>
      <c r="L16" s="96"/>
    </row>
    <row r="17" spans="1:12" ht="15.75" x14ac:dyDescent="0.25">
      <c r="A17" s="139" t="s">
        <v>102</v>
      </c>
      <c r="B17" s="140"/>
      <c r="C17" s="140"/>
      <c r="D17" s="140"/>
      <c r="E17" s="140"/>
      <c r="F17" s="140"/>
      <c r="G17" s="140"/>
      <c r="H17" s="140"/>
      <c r="I17" s="140"/>
      <c r="J17" s="157">
        <f>SUM(J11:J16)</f>
        <v>7800</v>
      </c>
      <c r="K17" s="140"/>
      <c r="L17" s="141"/>
    </row>
    <row r="32" spans="1:12" ht="21" x14ac:dyDescent="0.5">
      <c r="J32" s="56"/>
    </row>
  </sheetData>
  <mergeCells count="7">
    <mergeCell ref="K5:L5"/>
    <mergeCell ref="A17:I17"/>
    <mergeCell ref="J17:L17"/>
    <mergeCell ref="D4:G4"/>
    <mergeCell ref="D5:G5"/>
    <mergeCell ref="D7:G7"/>
    <mergeCell ref="D6:G6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r:id="rId1"/>
  <headerFooter>
    <oddHeader>&amp;L&amp;14            UE. 302 Region Puno - Educación Melgar&amp;C&amp;"Arial,Normal"&amp;15ANEXO Nº 14&amp;"Arial Black,Normal"
BAJA DE SEMOVIENTES 2023</oddHeader>
    <oddFooter>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44"/>
  <sheetViews>
    <sheetView topLeftCell="A26" workbookViewId="0">
      <selection activeCell="E60" sqref="E60"/>
    </sheetView>
  </sheetViews>
  <sheetFormatPr baseColWidth="10" defaultRowHeight="15" x14ac:dyDescent="0.25"/>
  <cols>
    <col min="1" max="5" width="31.85546875" customWidth="1"/>
  </cols>
  <sheetData>
    <row r="3" spans="2:2" x14ac:dyDescent="0.25">
      <c r="B3" s="15" t="s">
        <v>64</v>
      </c>
    </row>
    <row r="43" spans="1:5" ht="83.25" customHeight="1" x14ac:dyDescent="0.25">
      <c r="A43" s="19"/>
      <c r="B43" s="19"/>
      <c r="C43" s="19"/>
      <c r="D43" s="19"/>
      <c r="E43" s="19"/>
    </row>
    <row r="44" spans="1:5" s="21" customFormat="1" ht="29.25" customHeight="1" x14ac:dyDescent="0.25">
      <c r="A44" s="20" t="s">
        <v>65</v>
      </c>
      <c r="B44" s="20" t="s">
        <v>66</v>
      </c>
      <c r="C44" s="20" t="s">
        <v>67</v>
      </c>
      <c r="D44" s="20" t="s">
        <v>68</v>
      </c>
      <c r="E44" s="20" t="s">
        <v>69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"/>
  <sheetViews>
    <sheetView workbookViewId="0">
      <selection activeCell="C25" sqref="C25"/>
    </sheetView>
  </sheetViews>
  <sheetFormatPr baseColWidth="10" defaultRowHeight="15" x14ac:dyDescent="0.25"/>
  <cols>
    <col min="1" max="1" width="18.42578125" customWidth="1"/>
    <col min="2" max="2" width="16.5703125" customWidth="1"/>
  </cols>
  <sheetData>
    <row r="2" spans="1:5" x14ac:dyDescent="0.25">
      <c r="A2" s="64" t="s">
        <v>111</v>
      </c>
      <c r="B2" s="64" t="s">
        <v>120</v>
      </c>
      <c r="C2" s="64" t="s">
        <v>125</v>
      </c>
      <c r="D2" s="65"/>
      <c r="E2" s="65"/>
    </row>
    <row r="3" spans="1:5" x14ac:dyDescent="0.25">
      <c r="A3" s="66" t="s">
        <v>117</v>
      </c>
      <c r="B3" s="67" t="s">
        <v>123</v>
      </c>
      <c r="C3" t="s">
        <v>126</v>
      </c>
    </row>
    <row r="4" spans="1:5" x14ac:dyDescent="0.25">
      <c r="A4" s="66" t="s">
        <v>112</v>
      </c>
      <c r="B4" s="67" t="s">
        <v>121</v>
      </c>
      <c r="C4" t="s">
        <v>128</v>
      </c>
    </row>
    <row r="5" spans="1:5" x14ac:dyDescent="0.25">
      <c r="A5" s="66" t="s">
        <v>118</v>
      </c>
      <c r="B5" s="67" t="s">
        <v>122</v>
      </c>
      <c r="C5" t="s">
        <v>127</v>
      </c>
    </row>
    <row r="6" spans="1:5" x14ac:dyDescent="0.25">
      <c r="A6" s="66" t="s">
        <v>113</v>
      </c>
      <c r="B6" s="1" t="s">
        <v>124</v>
      </c>
      <c r="C6" t="s">
        <v>130</v>
      </c>
    </row>
    <row r="7" spans="1:5" x14ac:dyDescent="0.25">
      <c r="A7" s="68" t="s">
        <v>114</v>
      </c>
    </row>
    <row r="8" spans="1:5" x14ac:dyDescent="0.25">
      <c r="A8" s="68" t="s">
        <v>115</v>
      </c>
      <c r="B8" s="67"/>
    </row>
    <row r="9" spans="1:5" x14ac:dyDescent="0.25">
      <c r="A9" s="68" t="s">
        <v>116</v>
      </c>
      <c r="B9" s="67"/>
    </row>
    <row r="10" spans="1:5" s="15" customFormat="1" x14ac:dyDescent="0.25">
      <c r="A10" s="68"/>
      <c r="B10" s="67"/>
    </row>
    <row r="11" spans="1:5" x14ac:dyDescent="0.25">
      <c r="A11" s="75" t="s">
        <v>143</v>
      </c>
    </row>
    <row r="12" spans="1:5" x14ac:dyDescent="0.25">
      <c r="A12" t="s">
        <v>138</v>
      </c>
      <c r="C12" s="15" t="s">
        <v>140</v>
      </c>
    </row>
    <row r="13" spans="1:5" x14ac:dyDescent="0.25">
      <c r="A13" t="s">
        <v>139</v>
      </c>
      <c r="C13" s="15" t="s">
        <v>141</v>
      </c>
    </row>
    <row r="14" spans="1:5" x14ac:dyDescent="0.25">
      <c r="A14" t="s">
        <v>113</v>
      </c>
      <c r="B14" s="15"/>
      <c r="C14" s="15" t="s">
        <v>142</v>
      </c>
    </row>
    <row r="15" spans="1:5" x14ac:dyDescent="0.25">
      <c r="A15" t="s">
        <v>144</v>
      </c>
      <c r="B15" s="15"/>
      <c r="C15" s="15" t="s">
        <v>142</v>
      </c>
    </row>
    <row r="16" spans="1:5" x14ac:dyDescent="0.25">
      <c r="C16" s="15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ANEXO-11 BS PATRIMONIAL</vt:lpstr>
      <vt:lpstr>ANEXO-12 BS AUXILIAR</vt:lpstr>
      <vt:lpstr>ANEXO13 BS CULTURAL</vt:lpstr>
      <vt:lpstr>ANEXO 14 SEMOVIENTES</vt:lpstr>
      <vt:lpstr>Hoja1</vt:lpstr>
      <vt:lpstr>Hoja2</vt:lpstr>
      <vt:lpstr>'ANEXO 14 SEMOVIENTES'!Títulos_a_imprimir</vt:lpstr>
      <vt:lpstr>'ANEXO-11 BS PATRIMONIAL'!Títulos_a_imprimir</vt:lpstr>
      <vt:lpstr>'ANEXO-12 BS AUXILIAR'!Títulos_a_imprimir</vt:lpstr>
      <vt:lpstr>'ANEXO13 BS CULTURAL'!Títulos_a_imprimir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mtebes</dc:creator>
  <cp:lastModifiedBy>Windows User</cp:lastModifiedBy>
  <cp:lastPrinted>2023-09-12T16:32:56Z</cp:lastPrinted>
  <dcterms:created xsi:type="dcterms:W3CDTF">2014-07-21T16:38:52Z</dcterms:created>
  <dcterms:modified xsi:type="dcterms:W3CDTF">2023-09-12T16:34:08Z</dcterms:modified>
</cp:coreProperties>
</file>