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135" yWindow="479730" windowWidth="24345" windowHeight="12810" tabRatio="823"/>
  </bookViews>
  <sheets>
    <sheet name="ANEXO-1 BS PATRIMONIAL" sheetId="7" r:id="rId1"/>
    <sheet name="ANEXO-2 BS AUXILIAR" sheetId="9" r:id="rId2"/>
    <sheet name="ANEXO-3 BS CULTURAL" sheetId="11" r:id="rId3"/>
    <sheet name="ANEXO 4 SEMOVIENTES" sheetId="12" r:id="rId4"/>
    <sheet name="Hoja1" sheetId="10" state="hidden" r:id="rId5"/>
    <sheet name="Hoja2" sheetId="13" state="hidden" r:id="rId6"/>
  </sheets>
  <definedNames>
    <definedName name="_xlnm._FilterDatabase" localSheetId="3" hidden="1">'ANEXO 4 SEMOVIENTES'!#REF!</definedName>
    <definedName name="_xlnm._FilterDatabase" localSheetId="0" hidden="1">'ANEXO-1 BS PATRIMONIAL'!$A$9:$M$9</definedName>
    <definedName name="_xlnm._FilterDatabase" localSheetId="1" hidden="1">'ANEXO-2 BS AUXILIAR'!$A$9:$N$9</definedName>
    <definedName name="_xlnm._FilterDatabase" localSheetId="2" hidden="1">'ANEXO-3 BS CULTURAL'!$A$9:$J$9</definedName>
    <definedName name="_xlnm.Database" localSheetId="3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PERSONAL" localSheetId="3">#REF!</definedName>
    <definedName name="PERSONAL" localSheetId="1">#REF!</definedName>
    <definedName name="PERSONAL" localSheetId="2">#REF!</definedName>
    <definedName name="PERSONAL">#REF!</definedName>
    <definedName name="_xlnm.Print_Titles" localSheetId="3">'ANEXO 4 SEMOVIENTES'!$1:$8</definedName>
    <definedName name="_xlnm.Print_Titles" localSheetId="0">'ANEXO-1 BS PATRIMONIAL'!$1:$9</definedName>
    <definedName name="_xlnm.Print_Titles" localSheetId="1">'ANEXO-2 BS AUXILIAR'!$1:$9</definedName>
    <definedName name="_xlnm.Print_Titles" localSheetId="2">'ANEXO-3 BS CULTURAL'!$1:$9</definedName>
  </definedNames>
  <calcPr calcId="145621"/>
</workbook>
</file>

<file path=xl/calcChain.xml><?xml version="1.0" encoding="utf-8"?>
<calcChain xmlns="http://schemas.openxmlformats.org/spreadsheetml/2006/main">
  <c r="J19" i="12" l="1"/>
  <c r="J19" i="11"/>
  <c r="K5" i="12" l="1"/>
  <c r="J5" i="11"/>
  <c r="K17" i="9"/>
  <c r="J17" i="9"/>
  <c r="K16" i="9"/>
  <c r="K15" i="9"/>
  <c r="K14" i="9"/>
  <c r="K13" i="9"/>
  <c r="K12" i="9"/>
  <c r="K11" i="9"/>
  <c r="K10" i="9"/>
  <c r="N5" i="9"/>
  <c r="J20" i="7"/>
  <c r="L5" i="7"/>
</calcChain>
</file>

<file path=xl/comments1.xml><?xml version="1.0" encoding="utf-8"?>
<comments xmlns="http://schemas.openxmlformats.org/spreadsheetml/2006/main">
  <authors>
    <author>Windows User</author>
  </authors>
  <commentList>
    <comment ref="F9" authorId="0">
      <text>
        <r>
          <rPr>
            <sz val="9"/>
            <color indexed="81"/>
            <rFont val="Tahoma"/>
            <family val="2"/>
          </rPr>
          <t>Solo para el caso de Equipos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Solo para el caso de muebles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E9" authorId="0">
      <text>
        <r>
          <rPr>
            <sz val="9"/>
            <color indexed="81"/>
            <rFont val="Tahoma"/>
            <family val="2"/>
          </rPr>
          <t xml:space="preserve">Solo para el caso de muebles
</t>
        </r>
      </text>
    </comment>
  </commentList>
</comments>
</file>

<file path=xl/sharedStrings.xml><?xml version="1.0" encoding="utf-8"?>
<sst xmlns="http://schemas.openxmlformats.org/spreadsheetml/2006/main" count="401" uniqueCount="203">
  <si>
    <t>MARCA</t>
  </si>
  <si>
    <t>DATOS DEL BIEN PATRIMONIAL</t>
  </si>
  <si>
    <t xml:space="preserve">MODELO </t>
  </si>
  <si>
    <t>SERIE</t>
  </si>
  <si>
    <t>COLOR</t>
  </si>
  <si>
    <t>TORRE</t>
  </si>
  <si>
    <t>NEGRO</t>
  </si>
  <si>
    <t>2719C207BS0008</t>
  </si>
  <si>
    <t>2719C207BSO104</t>
  </si>
  <si>
    <t>PLOMO</t>
  </si>
  <si>
    <t>0.45X0.62X0.92</t>
  </si>
  <si>
    <t xml:space="preserve">CAOBA </t>
  </si>
  <si>
    <t>REGULAR</t>
  </si>
  <si>
    <t>2719C510BST356</t>
  </si>
  <si>
    <t>DIMENSION (Largo X Ancho X Alto)</t>
  </si>
  <si>
    <t>ESTADO CONSERVACION</t>
  </si>
  <si>
    <t>N° Item</t>
  </si>
  <si>
    <t>CODIGO</t>
  </si>
  <si>
    <t>AUTOR</t>
  </si>
  <si>
    <t>EDITORIAL</t>
  </si>
  <si>
    <t>Santillana</t>
  </si>
  <si>
    <t>2014</t>
  </si>
  <si>
    <t>Bueno</t>
  </si>
  <si>
    <t>10</t>
  </si>
  <si>
    <t>2019</t>
  </si>
  <si>
    <t>CANTIDAD</t>
  </si>
  <si>
    <t>1</t>
  </si>
  <si>
    <t>S/MARCA</t>
  </si>
  <si>
    <t>Dorado</t>
  </si>
  <si>
    <t>Direccion</t>
  </si>
  <si>
    <t>2</t>
  </si>
  <si>
    <t>Plateado</t>
  </si>
  <si>
    <t>3</t>
  </si>
  <si>
    <t>Vaso de probeta</t>
  </si>
  <si>
    <t>Blanco</t>
  </si>
  <si>
    <t>4</t>
  </si>
  <si>
    <t>Regular</t>
  </si>
  <si>
    <t>9</t>
  </si>
  <si>
    <t>17</t>
  </si>
  <si>
    <t>18</t>
  </si>
  <si>
    <t>N°</t>
  </si>
  <si>
    <t>OBSERVACIONES</t>
  </si>
  <si>
    <t>NOMBRE</t>
  </si>
  <si>
    <t>RAZA</t>
  </si>
  <si>
    <t>EDAD</t>
  </si>
  <si>
    <t>FECHA DE NACIMIENTO</t>
  </si>
  <si>
    <t>VALOR UNITARIO PROMEDIO</t>
  </si>
  <si>
    <t>SEXO</t>
  </si>
  <si>
    <t>0.45X0.62X0.93</t>
  </si>
  <si>
    <t>0.45X0.62X0.94</t>
  </si>
  <si>
    <t>OTRAS CARACTERISTICAS</t>
  </si>
  <si>
    <t>-</t>
  </si>
  <si>
    <t>CAFÉ</t>
  </si>
  <si>
    <t>LENOVO</t>
  </si>
  <si>
    <t>THINKCENTRE</t>
  </si>
  <si>
    <t>BUENO</t>
  </si>
  <si>
    <t>CODIGO MARGESI (SIGA)</t>
  </si>
  <si>
    <t>DISTRITO                                                                                      :</t>
  </si>
  <si>
    <t>NOMBRE DE LA INSTITUCION                                              :</t>
  </si>
  <si>
    <t>DIRECTOR                                                                                     :</t>
  </si>
  <si>
    <t>Ayaviri,</t>
  </si>
  <si>
    <t>XXXXXXXXXXXXXXXXXXXXX</t>
  </si>
  <si>
    <t>DESCRIPCION DEL BIEN PATRIMONIAL</t>
  </si>
  <si>
    <t>746441520403</t>
  </si>
  <si>
    <t>746441520404</t>
  </si>
  <si>
    <t>746449321707</t>
  </si>
  <si>
    <t>746473051005</t>
  </si>
  <si>
    <t>746473051006</t>
  </si>
  <si>
    <t>322218180104</t>
  </si>
  <si>
    <t>322218180102</t>
  </si>
  <si>
    <t>ESTANTE DE MELAMINA</t>
  </si>
  <si>
    <t>MESA DE MADERA</t>
  </si>
  <si>
    <t>PIZARRA ACRILICA</t>
  </si>
  <si>
    <t>COCINA A GAS</t>
  </si>
  <si>
    <t>EQUIPO DE SONIDO</t>
  </si>
  <si>
    <t>REPRODUCTOR (OTROS)</t>
  </si>
  <si>
    <t>LG</t>
  </si>
  <si>
    <t>SAMSUNG</t>
  </si>
  <si>
    <t>A100</t>
  </si>
  <si>
    <t>LG200</t>
  </si>
  <si>
    <t>BLANCO</t>
  </si>
  <si>
    <t>AZUL</t>
  </si>
  <si>
    <t>MALO</t>
  </si>
  <si>
    <t>DIRECTOR                                                                                  :</t>
  </si>
  <si>
    <t xml:space="preserve">DESCRIPCION DEL BIEN </t>
  </si>
  <si>
    <t>UBICACIÒN</t>
  </si>
  <si>
    <t>SUTEP 2006 Orurillo</t>
  </si>
  <si>
    <t>CON CINTILLAS</t>
  </si>
  <si>
    <t>Trofeo pequeño</t>
  </si>
  <si>
    <t>Plato de loza</t>
  </si>
  <si>
    <t xml:space="preserve">Trofeo grande </t>
  </si>
  <si>
    <t>HONDO PEQUEÑO</t>
  </si>
  <si>
    <t>PEQUEÑO DE CRISTAL</t>
  </si>
  <si>
    <t>Columna1</t>
  </si>
  <si>
    <r>
      <t xml:space="preserve">PRESIDENTE                                      </t>
    </r>
    <r>
      <rPr>
        <sz val="9"/>
        <color theme="1"/>
        <rFont val="Calibri"/>
        <family val="2"/>
        <scheme val="minor"/>
      </rPr>
      <t>(Firma y Sello)</t>
    </r>
  </si>
  <si>
    <r>
      <t xml:space="preserve">1er.Miembro                                     </t>
    </r>
    <r>
      <rPr>
        <sz val="9"/>
        <color theme="1"/>
        <rFont val="Calibri"/>
        <family val="2"/>
        <scheme val="minor"/>
      </rPr>
      <t>(Firma y Sello)</t>
    </r>
  </si>
  <si>
    <r>
      <t xml:space="preserve">2do.Miembro                                     </t>
    </r>
    <r>
      <rPr>
        <sz val="9"/>
        <color theme="1"/>
        <rFont val="Calibri"/>
        <family val="2"/>
        <scheme val="minor"/>
      </rPr>
      <t>(Firma y Sello)</t>
    </r>
  </si>
  <si>
    <r>
      <t xml:space="preserve">3er.Miembro                                     </t>
    </r>
    <r>
      <rPr>
        <sz val="9"/>
        <color theme="1"/>
        <rFont val="Calibri"/>
        <family val="2"/>
        <scheme val="minor"/>
      </rPr>
      <t>(Firma y Sello)</t>
    </r>
  </si>
  <si>
    <r>
      <t xml:space="preserve">Control Patrimonial                        </t>
    </r>
    <r>
      <rPr>
        <sz val="9"/>
        <color theme="1"/>
        <rFont val="Calibri"/>
        <family val="2"/>
        <scheme val="minor"/>
      </rPr>
      <t>(Firma y Sello)</t>
    </r>
  </si>
  <si>
    <t>Modulo bloques logicos</t>
  </si>
  <si>
    <t>colores diversos</t>
  </si>
  <si>
    <t>kit de solidos geometricos</t>
  </si>
  <si>
    <t>juego de colchonetas</t>
  </si>
  <si>
    <t>azul</t>
  </si>
  <si>
    <t>delgados</t>
  </si>
  <si>
    <t>blanco</t>
  </si>
  <si>
    <t>TITULO</t>
  </si>
  <si>
    <t>NIVEL EDUCATIVO</t>
  </si>
  <si>
    <t>DISTRITO                                                                      :</t>
  </si>
  <si>
    <t>NOMBRE DE LA INSTITUCION                             :</t>
  </si>
  <si>
    <t>DIRECTOR                                                                    :</t>
  </si>
  <si>
    <t>Biblia Sagrada</t>
  </si>
  <si>
    <t>De visita al dentiista1er grado</t>
  </si>
  <si>
    <t>inicial</t>
  </si>
  <si>
    <t>primaria</t>
  </si>
  <si>
    <t>Biologo 4to grado</t>
  </si>
  <si>
    <t>Pukllay</t>
  </si>
  <si>
    <t>Cosmos 4to grado</t>
  </si>
  <si>
    <t>Juegos constructivos</t>
  </si>
  <si>
    <t>Papel y carton</t>
  </si>
  <si>
    <t>Perconal Social</t>
  </si>
  <si>
    <t>Deberes y derechos</t>
  </si>
  <si>
    <t>Aula primer grado</t>
  </si>
  <si>
    <t>Laboratorio I</t>
  </si>
  <si>
    <t>Sara Gerson</t>
  </si>
  <si>
    <t>Alberto Ibañez</t>
  </si>
  <si>
    <t>Jorge Ibarra</t>
  </si>
  <si>
    <t>Oscar Wilde</t>
  </si>
  <si>
    <t>MINEDU</t>
  </si>
  <si>
    <t>Vilma Aragon</t>
  </si>
  <si>
    <t>Bruño</t>
  </si>
  <si>
    <t>Filmart</t>
  </si>
  <si>
    <t>AÑO DE  IMPRESIÓN / EDICIÒN</t>
  </si>
  <si>
    <t>1997</t>
  </si>
  <si>
    <t>2012</t>
  </si>
  <si>
    <t>Bliblioteca</t>
  </si>
  <si>
    <t>CANTIDAD TOTAL</t>
  </si>
  <si>
    <t>TOTAL S/.</t>
  </si>
  <si>
    <t xml:space="preserve">TOTAL CANTIDAD Y SOLES </t>
  </si>
  <si>
    <t>DISTRITO                                                                  :</t>
  </si>
  <si>
    <t>NOMBRE DE LA INSTITUCION                          :</t>
  </si>
  <si>
    <t>DIRECTOR                                                               :</t>
  </si>
  <si>
    <t>PERSONAL RESPONSABLE                                :</t>
  </si>
  <si>
    <t>DISTRITO                                                                       :</t>
  </si>
  <si>
    <t>NOMBRE DE LA INSTITUCION                              :</t>
  </si>
  <si>
    <t>VALOR S/.</t>
  </si>
  <si>
    <t>CAUSAL DE BAJA</t>
  </si>
  <si>
    <t>Obsolencia tecnica</t>
  </si>
  <si>
    <t>Perdida</t>
  </si>
  <si>
    <t>Robo</t>
  </si>
  <si>
    <t>Estado de chatarra</t>
  </si>
  <si>
    <t>Siniestro</t>
  </si>
  <si>
    <t>Excedencia</t>
  </si>
  <si>
    <t>Reparacion onerosa</t>
  </si>
  <si>
    <t>DOCUMENTO SUSTENTO</t>
  </si>
  <si>
    <t>DOC.SUSTENTO</t>
  </si>
  <si>
    <t>Informe</t>
  </si>
  <si>
    <t>Acta</t>
  </si>
  <si>
    <t>Fotografia</t>
  </si>
  <si>
    <t>Denuncia Policial</t>
  </si>
  <si>
    <t>DISPOSIC.</t>
  </si>
  <si>
    <t>Destruccion</t>
  </si>
  <si>
    <t>Permuta</t>
  </si>
  <si>
    <t>Transferencia</t>
  </si>
  <si>
    <t>ACTO DE DISPOSICION PROPUESTO</t>
  </si>
  <si>
    <t>Exclusion de Invent.</t>
  </si>
  <si>
    <t>Malo</t>
  </si>
  <si>
    <t>PRECIO UNITARIO</t>
  </si>
  <si>
    <t>TOTAL</t>
  </si>
  <si>
    <t>ESTADO CONSERVACION (*)</t>
  </si>
  <si>
    <t>DATOS DEL BIENES CULTURALES</t>
  </si>
  <si>
    <t>PROPUESTA DE DISPOSICION (Art.5.3 RM.401-2008-ED)</t>
  </si>
  <si>
    <t>CAUSAL DE BAJA  (Art.5.1 RM.401-2008-ED</t>
  </si>
  <si>
    <t>Estado Excedencia</t>
  </si>
  <si>
    <t>Deterioro</t>
  </si>
  <si>
    <t>Transf.Alumno</t>
  </si>
  <si>
    <t>Transf.Docente</t>
  </si>
  <si>
    <t>Transf.Padres familia</t>
  </si>
  <si>
    <t>TEXTO</t>
  </si>
  <si>
    <t>Nueva dotacion</t>
  </si>
  <si>
    <t>VENTA</t>
  </si>
  <si>
    <t>MUERTE POR ENFERMEDAD</t>
  </si>
  <si>
    <t>ROBO</t>
  </si>
  <si>
    <t>ESPECIE</t>
  </si>
  <si>
    <t>Vaca</t>
  </si>
  <si>
    <t>Toro</t>
  </si>
  <si>
    <t>Cordero</t>
  </si>
  <si>
    <t>Alpaca</t>
  </si>
  <si>
    <t>Llama</t>
  </si>
  <si>
    <t>553</t>
  </si>
  <si>
    <t>0552</t>
  </si>
  <si>
    <t>carla</t>
  </si>
  <si>
    <t>juana</t>
  </si>
  <si>
    <t>holstein</t>
  </si>
  <si>
    <t>criollo</t>
  </si>
  <si>
    <t>blanco y negro</t>
  </si>
  <si>
    <t>1 año</t>
  </si>
  <si>
    <t>hembra</t>
  </si>
  <si>
    <t>Dinero recaudado para IE.</t>
  </si>
  <si>
    <t>CAUSAL DE BAJA (Dir.01-2015/SBN)</t>
  </si>
  <si>
    <t>DOCUMENTO SUSTENTO            (Dir.01-2015/SBN)</t>
  </si>
  <si>
    <t>ACTO DE DISPOSICION PROPUESTO          (Dir.01-2015/SBN)</t>
  </si>
  <si>
    <t>DATOS DEL BIEN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</si>
</sst>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(* #,##0.00_);_(* \(#,##0.00\);_(* &quot;-&quot;??_);_(@_)"/>
    <numFmt numFmtId="166" formatCode="00"/>
    <numFmt numFmtId="167" formatCode="[$-280A]d&quot; de &quot;mmmm&quot; de &quot;yyyy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0.5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</cellStyleXfs>
  <cellXfs count="164">
    <xf numFmtId="0" fontId="0" fillId="0" borderId="0" xfId="0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Border="1"/>
    <xf numFmtId="0" fontId="1" fillId="2" borderId="4" xfId="0" applyFont="1" applyFill="1" applyBorder="1" applyAlignment="1">
      <alignment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49" fontId="13" fillId="0" borderId="9" xfId="1" applyNumberFormat="1" applyFont="1" applyBorder="1" applyAlignment="1">
      <alignment horizontal="center"/>
    </xf>
    <xf numFmtId="2" fontId="13" fillId="0" borderId="1" xfId="1" applyNumberFormat="1" applyFont="1" applyBorder="1" applyAlignment="1">
      <alignment horizontal="right"/>
    </xf>
    <xf numFmtId="49" fontId="12" fillId="0" borderId="6" xfId="1" applyNumberFormat="1" applyFont="1" applyBorder="1" applyAlignment="1">
      <alignment horizontal="center"/>
    </xf>
    <xf numFmtId="2" fontId="12" fillId="0" borderId="7" xfId="1" applyNumberFormat="1" applyFont="1" applyBorder="1" applyAlignment="1">
      <alignment horizontal="right"/>
    </xf>
    <xf numFmtId="49" fontId="12" fillId="0" borderId="9" xfId="1" applyNumberFormat="1" applyFont="1" applyBorder="1" applyAlignment="1">
      <alignment horizontal="center"/>
    </xf>
    <xf numFmtId="2" fontId="12" fillId="0" borderId="1" xfId="1" applyNumberFormat="1" applyFont="1" applyBorder="1" applyAlignment="1">
      <alignment horizontal="right"/>
    </xf>
    <xf numFmtId="0" fontId="12" fillId="0" borderId="1" xfId="1" applyFont="1" applyFill="1" applyBorder="1" applyAlignment="1"/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5" xfId="0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1" applyFont="1" applyBorder="1"/>
    <xf numFmtId="49" fontId="4" fillId="0" borderId="1" xfId="1" applyNumberFormat="1" applyFont="1" applyBorder="1"/>
    <xf numFmtId="49" fontId="4" fillId="0" borderId="1" xfId="1" applyNumberFormat="1" applyFont="1" applyBorder="1" applyAlignment="1">
      <alignment horizontal="left"/>
    </xf>
    <xf numFmtId="49" fontId="19" fillId="0" borderId="1" xfId="0" applyNumberFormat="1" applyFont="1" applyBorder="1"/>
    <xf numFmtId="0" fontId="19" fillId="0" borderId="0" xfId="0" applyFont="1"/>
    <xf numFmtId="0" fontId="19" fillId="0" borderId="0" xfId="0" applyFont="1" applyBorder="1"/>
    <xf numFmtId="0" fontId="4" fillId="0" borderId="0" xfId="1" applyFont="1" applyBorder="1" applyAlignment="1">
      <alignment horizontal="center"/>
    </xf>
    <xf numFmtId="0" fontId="20" fillId="0" borderId="1" xfId="1" applyFont="1" applyBorder="1"/>
    <xf numFmtId="49" fontId="20" fillId="0" borderId="1" xfId="1" applyNumberFormat="1" applyFont="1" applyBorder="1"/>
    <xf numFmtId="49" fontId="20" fillId="0" borderId="1" xfId="0" applyNumberFormat="1" applyFont="1" applyBorder="1"/>
    <xf numFmtId="49" fontId="20" fillId="0" borderId="1" xfId="0" applyNumberFormat="1" applyFont="1" applyBorder="1" applyAlignment="1">
      <alignment horizontal="center"/>
    </xf>
    <xf numFmtId="0" fontId="20" fillId="0" borderId="0" xfId="0" applyFont="1"/>
    <xf numFmtId="0" fontId="20" fillId="0" borderId="0" xfId="1" applyFont="1" applyBorder="1" applyAlignment="1">
      <alignment horizontal="center"/>
    </xf>
    <xf numFmtId="49" fontId="20" fillId="0" borderId="1" xfId="0" applyNumberFormat="1" applyFont="1" applyBorder="1" applyProtection="1">
      <protection locked="0"/>
    </xf>
    <xf numFmtId="49" fontId="7" fillId="0" borderId="1" xfId="0" applyNumberFormat="1" applyFont="1" applyBorder="1"/>
    <xf numFmtId="49" fontId="22" fillId="0" borderId="1" xfId="1" applyNumberFormat="1" applyFont="1" applyFill="1" applyBorder="1" applyAlignment="1">
      <alignment horizontal="left"/>
    </xf>
    <xf numFmtId="49" fontId="20" fillId="0" borderId="1" xfId="1" applyNumberFormat="1" applyFont="1" applyBorder="1" applyAlignment="1">
      <alignment horizontal="left"/>
    </xf>
    <xf numFmtId="49" fontId="20" fillId="0" borderId="1" xfId="0" applyNumberFormat="1" applyFont="1" applyBorder="1" applyAlignment="1">
      <alignment horizontal="left"/>
    </xf>
    <xf numFmtId="49" fontId="19" fillId="0" borderId="1" xfId="0" applyNumberFormat="1" applyFont="1" applyBorder="1" applyAlignment="1">
      <alignment horizontal="left"/>
    </xf>
    <xf numFmtId="3" fontId="0" fillId="0" borderId="0" xfId="0" applyNumberForma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5" fillId="3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right"/>
    </xf>
    <xf numFmtId="3" fontId="19" fillId="0" borderId="2" xfId="0" applyNumberFormat="1" applyFont="1" applyFill="1" applyBorder="1" applyAlignment="1">
      <alignment horizontal="right"/>
    </xf>
    <xf numFmtId="3" fontId="4" fillId="0" borderId="2" xfId="1" applyNumberFormat="1" applyFont="1" applyFill="1" applyBorder="1" applyAlignment="1">
      <alignment horizontal="right"/>
    </xf>
    <xf numFmtId="3" fontId="0" fillId="0" borderId="0" xfId="0" applyNumberFormat="1" applyBorder="1"/>
    <xf numFmtId="1" fontId="0" fillId="0" borderId="0" xfId="0" applyNumberFormat="1" applyFont="1" applyAlignment="1">
      <alignment horizontal="right" vertical="center"/>
    </xf>
    <xf numFmtId="0" fontId="23" fillId="0" borderId="0" xfId="0" applyFont="1"/>
    <xf numFmtId="0" fontId="24" fillId="3" borderId="1" xfId="0" applyFont="1" applyFill="1" applyBorder="1" applyAlignment="1">
      <alignment horizontal="center" vertical="center" wrapText="1"/>
    </xf>
    <xf numFmtId="167" fontId="21" fillId="0" borderId="0" xfId="0" applyNumberFormat="1" applyFont="1" applyAlignment="1">
      <alignment horizontal="left" vertical="center"/>
    </xf>
    <xf numFmtId="167" fontId="21" fillId="0" borderId="0" xfId="0" applyNumberFormat="1" applyFont="1" applyAlignment="1">
      <alignment horizontal="left" vertical="center"/>
    </xf>
    <xf numFmtId="0" fontId="11" fillId="4" borderId="12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 wrapText="1"/>
    </xf>
    <xf numFmtId="0" fontId="25" fillId="0" borderId="0" xfId="0" applyFont="1" applyBorder="1"/>
    <xf numFmtId="0" fontId="8" fillId="0" borderId="1" xfId="1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49" fontId="14" fillId="0" borderId="1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vertical="center"/>
    </xf>
    <xf numFmtId="49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1" xfId="1" applyNumberFormat="1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1" fillId="0" borderId="16" xfId="0" applyFont="1" applyBorder="1"/>
    <xf numFmtId="0" fontId="0" fillId="0" borderId="16" xfId="0" applyBorder="1"/>
    <xf numFmtId="0" fontId="0" fillId="0" borderId="0" xfId="0" applyBorder="1" applyAlignment="1"/>
    <xf numFmtId="0" fontId="0" fillId="0" borderId="0" xfId="0" applyAlignment="1"/>
    <xf numFmtId="0" fontId="0" fillId="0" borderId="0" xfId="0" applyFill="1" applyBorder="1" applyAlignment="1"/>
    <xf numFmtId="0" fontId="6" fillId="0" borderId="11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 applyProtection="1">
      <alignment vertical="center"/>
      <protection locked="0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" fontId="8" fillId="0" borderId="1" xfId="1" applyNumberFormat="1" applyFont="1" applyFill="1" applyBorder="1" applyAlignment="1">
      <alignment horizontal="right" vertical="center"/>
    </xf>
    <xf numFmtId="0" fontId="24" fillId="3" borderId="2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right"/>
    </xf>
    <xf numFmtId="1" fontId="22" fillId="0" borderId="1" xfId="1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22" fillId="0" borderId="1" xfId="1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3" fontId="19" fillId="0" borderId="2" xfId="0" applyNumberFormat="1" applyFont="1" applyBorder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Protection="1">
      <protection locked="0"/>
    </xf>
    <xf numFmtId="1" fontId="16" fillId="0" borderId="1" xfId="0" applyNumberFormat="1" applyFont="1" applyBorder="1" applyAlignment="1">
      <alignment horizontal="center"/>
    </xf>
    <xf numFmtId="0" fontId="11" fillId="5" borderId="13" xfId="1" applyFont="1" applyFill="1" applyBorder="1" applyAlignment="1">
      <alignment horizontal="center" vertical="center" wrapText="1"/>
    </xf>
    <xf numFmtId="0" fontId="11" fillId="5" borderId="14" xfId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1" fillId="4" borderId="20" xfId="1" applyFont="1" applyFill="1" applyBorder="1" applyAlignment="1">
      <alignment horizontal="center" vertical="center"/>
    </xf>
    <xf numFmtId="49" fontId="12" fillId="0" borderId="21" xfId="1" applyNumberFormat="1" applyFont="1" applyBorder="1" applyAlignment="1">
      <alignment horizontal="left"/>
    </xf>
    <xf numFmtId="49" fontId="12" fillId="0" borderId="3" xfId="1" applyNumberFormat="1" applyFont="1" applyBorder="1" applyAlignment="1">
      <alignment horizontal="left"/>
    </xf>
    <xf numFmtId="49" fontId="13" fillId="0" borderId="3" xfId="1" applyNumberFormat="1" applyFont="1" applyBorder="1" applyAlignment="1">
      <alignment horizontal="left"/>
    </xf>
    <xf numFmtId="0" fontId="12" fillId="0" borderId="7" xfId="1" quotePrefix="1" applyFont="1" applyBorder="1" applyAlignment="1"/>
    <xf numFmtId="0" fontId="12" fillId="0" borderId="7" xfId="1" applyFont="1" applyBorder="1" applyAlignment="1">
      <alignment wrapText="1"/>
    </xf>
    <xf numFmtId="0" fontId="12" fillId="0" borderId="7" xfId="1" applyFont="1" applyBorder="1" applyAlignment="1"/>
    <xf numFmtId="0" fontId="12" fillId="0" borderId="8" xfId="1" applyFont="1" applyBorder="1" applyAlignment="1"/>
    <xf numFmtId="0" fontId="12" fillId="0" borderId="1" xfId="1" quotePrefix="1" applyFont="1" applyBorder="1" applyAlignment="1"/>
    <xf numFmtId="0" fontId="12" fillId="0" borderId="1" xfId="1" applyFont="1" applyBorder="1" applyAlignment="1">
      <alignment wrapText="1"/>
    </xf>
    <xf numFmtId="0" fontId="12" fillId="0" borderId="1" xfId="1" applyFont="1" applyBorder="1" applyAlignment="1"/>
    <xf numFmtId="0" fontId="12" fillId="0" borderId="10" xfId="1" applyFont="1" applyBorder="1" applyAlignment="1"/>
    <xf numFmtId="166" fontId="12" fillId="0" borderId="1" xfId="4" applyNumberFormat="1" applyFont="1" applyBorder="1" applyAlignment="1">
      <alignment wrapText="1"/>
    </xf>
    <xf numFmtId="0" fontId="12" fillId="0" borderId="1" xfId="1" applyFont="1" applyBorder="1" applyAlignment="1">
      <alignment horizontal="center" wrapText="1"/>
    </xf>
    <xf numFmtId="166" fontId="12" fillId="0" borderId="1" xfId="4" applyNumberFormat="1" applyFont="1" applyFill="1" applyBorder="1" applyAlignment="1"/>
    <xf numFmtId="49" fontId="12" fillId="0" borderId="1" xfId="4" applyNumberFormat="1" applyFont="1" applyBorder="1" applyAlignment="1">
      <alignment wrapText="1"/>
    </xf>
    <xf numFmtId="4" fontId="12" fillId="0" borderId="1" xfId="4" applyNumberFormat="1" applyFont="1" applyFill="1" applyBorder="1" applyAlignment="1"/>
    <xf numFmtId="0" fontId="11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wrapText="1"/>
    </xf>
    <xf numFmtId="0" fontId="13" fillId="0" borderId="1" xfId="1" applyFont="1" applyBorder="1" applyAlignment="1">
      <alignment wrapText="1"/>
    </xf>
    <xf numFmtId="0" fontId="13" fillId="0" borderId="1" xfId="1" applyFont="1" applyBorder="1" applyAlignment="1"/>
    <xf numFmtId="14" fontId="12" fillId="0" borderId="7" xfId="1" applyNumberFormat="1" applyFont="1" applyBorder="1" applyAlignment="1">
      <alignment horizontal="right"/>
    </xf>
    <xf numFmtId="14" fontId="12" fillId="0" borderId="1" xfId="1" applyNumberFormat="1" applyFont="1" applyBorder="1" applyAlignment="1">
      <alignment horizontal="right"/>
    </xf>
    <xf numFmtId="14" fontId="12" fillId="0" borderId="1" xfId="4" applyNumberFormat="1" applyFont="1" applyFill="1" applyBorder="1" applyAlignment="1"/>
    <xf numFmtId="14" fontId="13" fillId="0" borderId="1" xfId="1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left"/>
    </xf>
    <xf numFmtId="4" fontId="1" fillId="0" borderId="4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left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" fontId="24" fillId="5" borderId="17" xfId="0" applyNumberFormat="1" applyFont="1" applyFill="1" applyBorder="1" applyAlignment="1">
      <alignment horizontal="center" vertical="center" wrapText="1"/>
    </xf>
    <xf numFmtId="1" fontId="24" fillId="5" borderId="18" xfId="0" applyNumberFormat="1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left"/>
    </xf>
    <xf numFmtId="4" fontId="16" fillId="0" borderId="4" xfId="0" applyNumberFormat="1" applyFont="1" applyBorder="1" applyAlignment="1">
      <alignment horizontal="left"/>
    </xf>
    <xf numFmtId="4" fontId="16" fillId="0" borderId="3" xfId="0" applyNumberFormat="1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7" fontId="21" fillId="0" borderId="0" xfId="0" applyNumberFormat="1" applyFont="1" applyAlignment="1">
      <alignment horizontal="left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3" fontId="5" fillId="5" borderId="5" xfId="0" applyNumberFormat="1" applyFont="1" applyFill="1" applyBorder="1" applyAlignment="1">
      <alignment horizontal="center" vertical="center" wrapText="1"/>
    </xf>
    <xf numFmtId="3" fontId="5" fillId="5" borderId="11" xfId="0" applyNumberFormat="1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/>
    </xf>
    <xf numFmtId="1" fontId="24" fillId="5" borderId="5" xfId="0" applyNumberFormat="1" applyFont="1" applyFill="1" applyBorder="1" applyAlignment="1">
      <alignment horizontal="center" vertical="center" wrapText="1"/>
    </xf>
    <xf numFmtId="1" fontId="24" fillId="5" borderId="11" xfId="0" applyNumberFormat="1" applyFont="1" applyFill="1" applyBorder="1" applyAlignment="1">
      <alignment horizontal="center" vertical="center" wrapText="1"/>
    </xf>
  </cellXfs>
  <cellStyles count="8">
    <cellStyle name="Millares 2" xfId="2"/>
    <cellStyle name="Millares 3" xfId="3"/>
    <cellStyle name="Normal" xfId="0" builtinId="0"/>
    <cellStyle name="Normal 2" xfId="1"/>
    <cellStyle name="Normal 2 2" xfId="5"/>
    <cellStyle name="Normal 3" xfId="4"/>
    <cellStyle name="Normal 4" xfId="6"/>
    <cellStyle name="Normal 9" xfId="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18</xdr:row>
      <xdr:rowOff>123825</xdr:rowOff>
    </xdr:from>
    <xdr:to>
      <xdr:col>0</xdr:col>
      <xdr:colOff>819150</xdr:colOff>
      <xdr:row>19</xdr:row>
      <xdr:rowOff>0</xdr:rowOff>
    </xdr:to>
    <xdr:sp macro="" textlink="">
      <xdr:nvSpPr>
        <xdr:cNvPr id="2" name="1 Flecha derecha"/>
        <xdr:cNvSpPr/>
      </xdr:nvSpPr>
      <xdr:spPr>
        <a:xfrm rot="16200000">
          <a:off x="28575" y="3857625"/>
          <a:ext cx="552450" cy="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C00000"/>
            </a:solidFill>
          </a:endParaRPr>
        </a:p>
      </xdr:txBody>
    </xdr:sp>
    <xdr:clientData/>
  </xdr:twoCellAnchor>
  <xdr:twoCellAnchor editAs="oneCell">
    <xdr:from>
      <xdr:col>1</xdr:col>
      <xdr:colOff>242455</xdr:colOff>
      <xdr:row>25</xdr:row>
      <xdr:rowOff>98275</xdr:rowOff>
    </xdr:from>
    <xdr:to>
      <xdr:col>12</xdr:col>
      <xdr:colOff>531668</xdr:colOff>
      <xdr:row>31</xdr:row>
      <xdr:rowOff>92750</xdr:rowOff>
    </xdr:to>
    <xdr:pic>
      <xdr:nvPicPr>
        <xdr:cNvPr id="18" name="1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523" y="5311048"/>
          <a:ext cx="9554440" cy="1137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15</xdr:row>
      <xdr:rowOff>123825</xdr:rowOff>
    </xdr:from>
    <xdr:to>
      <xdr:col>0</xdr:col>
      <xdr:colOff>819150</xdr:colOff>
      <xdr:row>16</xdr:row>
      <xdr:rowOff>0</xdr:rowOff>
    </xdr:to>
    <xdr:sp macro="" textlink="">
      <xdr:nvSpPr>
        <xdr:cNvPr id="2" name="1 Flecha derecha"/>
        <xdr:cNvSpPr/>
      </xdr:nvSpPr>
      <xdr:spPr>
        <a:xfrm rot="16200000">
          <a:off x="271462" y="3852863"/>
          <a:ext cx="66675" cy="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C00000"/>
            </a:solidFill>
          </a:endParaRPr>
        </a:p>
      </xdr:txBody>
    </xdr:sp>
    <xdr:clientData/>
  </xdr:twoCellAnchor>
  <xdr:twoCellAnchor editAs="oneCell">
    <xdr:from>
      <xdr:col>0</xdr:col>
      <xdr:colOff>285750</xdr:colOff>
      <xdr:row>21</xdr:row>
      <xdr:rowOff>28493</xdr:rowOff>
    </xdr:from>
    <xdr:to>
      <xdr:col>12</xdr:col>
      <xdr:colOff>409575</xdr:colOff>
      <xdr:row>27</xdr:row>
      <xdr:rowOff>161924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257593"/>
          <a:ext cx="10601325" cy="1276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247652</xdr:colOff>
      <xdr:row>21</xdr:row>
      <xdr:rowOff>127144</xdr:rowOff>
    </xdr:from>
    <xdr:to>
      <xdr:col>10</xdr:col>
      <xdr:colOff>866775</xdr:colOff>
      <xdr:row>27</xdr:row>
      <xdr:rowOff>181618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2" y="4241944"/>
          <a:ext cx="9953623" cy="1197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22</xdr:row>
      <xdr:rowOff>152400</xdr:rowOff>
    </xdr:from>
    <xdr:to>
      <xdr:col>11</xdr:col>
      <xdr:colOff>180973</xdr:colOff>
      <xdr:row>29</xdr:row>
      <xdr:rowOff>16374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4743450"/>
          <a:ext cx="9763123" cy="1197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3:B4" insertRow="1" totalsRowShown="0">
  <autoFilter ref="B3:B4"/>
  <tableColumns count="1">
    <tableColumn id="1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0"/>
  <sheetViews>
    <sheetView tabSelected="1" showWhiteSpace="0" view="pageBreakPreview" zoomScale="110" zoomScaleNormal="110" zoomScaleSheetLayoutView="110" workbookViewId="0">
      <selection activeCell="R25" sqref="R25"/>
    </sheetView>
  </sheetViews>
  <sheetFormatPr baseColWidth="10" defaultRowHeight="15" x14ac:dyDescent="0.25"/>
  <cols>
    <col min="1" max="1" width="4.5703125" style="4" customWidth="1"/>
    <col min="2" max="2" width="13.140625" style="4" customWidth="1"/>
    <col min="3" max="3" width="22.85546875" style="4" customWidth="1"/>
    <col min="4" max="4" width="8.28515625" style="4" customWidth="1"/>
    <col min="5" max="5" width="10.42578125" style="4" customWidth="1"/>
    <col min="6" max="6" width="14.85546875" style="4" customWidth="1"/>
    <col min="7" max="7" width="12.28515625" style="4" customWidth="1"/>
    <col min="8" max="8" width="6.5703125" style="4" customWidth="1"/>
    <col min="9" max="9" width="11.140625" style="4" customWidth="1"/>
    <col min="10" max="10" width="8.85546875" style="4" customWidth="1"/>
    <col min="11" max="11" width="16.7109375" style="4" customWidth="1"/>
    <col min="12" max="13" width="13.7109375" style="4" customWidth="1"/>
  </cols>
  <sheetData>
    <row r="1" spans="1:14" s="15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x14ac:dyDescent="0.25">
      <c r="A2" s="1"/>
      <c r="B2" s="1"/>
      <c r="C2" s="1"/>
      <c r="D2" s="1"/>
      <c r="E2" s="1"/>
      <c r="F2" s="1"/>
      <c r="G2"/>
      <c r="H2" s="1"/>
      <c r="I2" s="1"/>
      <c r="J2" s="1"/>
      <c r="K2" s="1"/>
      <c r="L2" s="1"/>
      <c r="M2" s="1"/>
    </row>
    <row r="3" spans="1:14" s="15" customFormat="1" x14ac:dyDescent="0.25">
      <c r="A3" s="1"/>
      <c r="B3" s="1"/>
      <c r="C3" s="1"/>
      <c r="D3" s="1"/>
      <c r="E3" s="1"/>
      <c r="F3" s="1"/>
      <c r="H3" s="1"/>
      <c r="I3" s="1"/>
      <c r="J3" s="1"/>
      <c r="K3" s="1"/>
      <c r="L3" s="1"/>
      <c r="M3" s="1"/>
    </row>
    <row r="4" spans="1:14" x14ac:dyDescent="0.25">
      <c r="A4" s="16" t="s">
        <v>143</v>
      </c>
      <c r="B4" s="5"/>
      <c r="C4" s="3"/>
      <c r="D4" s="128" t="s">
        <v>61</v>
      </c>
      <c r="E4" s="128"/>
      <c r="F4" s="128"/>
      <c r="G4" s="128"/>
      <c r="H4" s="128"/>
      <c r="I4" s="128"/>
      <c r="J4" s="129"/>
      <c r="K4" s="1"/>
      <c r="L4" s="1"/>
      <c r="M4" s="1"/>
    </row>
    <row r="5" spans="1:14" s="15" customFormat="1" x14ac:dyDescent="0.25">
      <c r="A5" s="16" t="s">
        <v>144</v>
      </c>
      <c r="B5" s="5"/>
      <c r="C5" s="3"/>
      <c r="D5" s="130" t="s">
        <v>61</v>
      </c>
      <c r="E5" s="128"/>
      <c r="F5" s="128"/>
      <c r="G5" s="128"/>
      <c r="H5" s="128"/>
      <c r="I5" s="128"/>
      <c r="J5" s="129"/>
      <c r="K5" s="17" t="s">
        <v>60</v>
      </c>
      <c r="L5" s="132">
        <f ca="1">TODAY()</f>
        <v>43704</v>
      </c>
      <c r="M5" s="132"/>
    </row>
    <row r="6" spans="1:14" x14ac:dyDescent="0.25">
      <c r="A6" s="2" t="s">
        <v>83</v>
      </c>
      <c r="B6" s="5"/>
      <c r="C6" s="3"/>
      <c r="D6" s="130" t="s">
        <v>61</v>
      </c>
      <c r="E6" s="128"/>
      <c r="F6" s="128"/>
      <c r="G6" s="128"/>
      <c r="H6" s="128"/>
      <c r="I6" s="128"/>
      <c r="J6" s="129"/>
      <c r="K6" s="1"/>
      <c r="L6" s="1"/>
      <c r="M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/>
    </row>
    <row r="8" spans="1:14" ht="18" customHeight="1" x14ac:dyDescent="0.25">
      <c r="A8" s="131" t="s">
        <v>1</v>
      </c>
      <c r="B8" s="131"/>
      <c r="C8" s="131"/>
      <c r="D8" s="131"/>
      <c r="E8" s="131"/>
      <c r="F8" s="131"/>
      <c r="G8" s="131"/>
      <c r="H8" s="131"/>
      <c r="I8" s="131"/>
      <c r="J8" s="131"/>
      <c r="K8" s="133" t="s">
        <v>199</v>
      </c>
      <c r="L8" s="133" t="s">
        <v>200</v>
      </c>
      <c r="M8" s="135" t="s">
        <v>201</v>
      </c>
    </row>
    <row r="9" spans="1:14" s="6" customFormat="1" ht="48" customHeight="1" x14ac:dyDescent="0.2">
      <c r="A9" s="7" t="s">
        <v>16</v>
      </c>
      <c r="B9" s="7" t="s">
        <v>56</v>
      </c>
      <c r="C9" s="7" t="s">
        <v>62</v>
      </c>
      <c r="D9" s="7" t="s">
        <v>0</v>
      </c>
      <c r="E9" s="7" t="s">
        <v>2</v>
      </c>
      <c r="F9" s="7" t="s">
        <v>3</v>
      </c>
      <c r="G9" s="7" t="s">
        <v>14</v>
      </c>
      <c r="H9" s="7" t="s">
        <v>4</v>
      </c>
      <c r="I9" s="7" t="s">
        <v>15</v>
      </c>
      <c r="J9" s="7" t="s">
        <v>145</v>
      </c>
      <c r="K9" s="134"/>
      <c r="L9" s="134"/>
      <c r="M9" s="135"/>
    </row>
    <row r="10" spans="1:14" s="64" customFormat="1" ht="15" customHeight="1" x14ac:dyDescent="0.25">
      <c r="A10" s="57">
        <v>1</v>
      </c>
      <c r="B10" s="58" t="s">
        <v>63</v>
      </c>
      <c r="C10" s="59" t="s">
        <v>70</v>
      </c>
      <c r="D10" s="60" t="s">
        <v>51</v>
      </c>
      <c r="E10" s="61" t="s">
        <v>5</v>
      </c>
      <c r="F10" s="62" t="s">
        <v>51</v>
      </c>
      <c r="G10" s="61" t="s">
        <v>10</v>
      </c>
      <c r="H10" s="60" t="s">
        <v>52</v>
      </c>
      <c r="I10" s="63" t="s">
        <v>82</v>
      </c>
      <c r="J10" s="80">
        <v>350</v>
      </c>
      <c r="K10" s="76" t="s">
        <v>147</v>
      </c>
      <c r="L10" s="61" t="s">
        <v>158</v>
      </c>
      <c r="M10" s="61" t="s">
        <v>161</v>
      </c>
    </row>
    <row r="11" spans="1:14" s="64" customFormat="1" ht="15" customHeight="1" x14ac:dyDescent="0.25">
      <c r="A11" s="57">
        <v>2</v>
      </c>
      <c r="B11" s="58" t="s">
        <v>64</v>
      </c>
      <c r="C11" s="59" t="s">
        <v>70</v>
      </c>
      <c r="D11" s="60" t="s">
        <v>51</v>
      </c>
      <c r="E11" s="61" t="s">
        <v>51</v>
      </c>
      <c r="F11" s="62" t="s">
        <v>51</v>
      </c>
      <c r="G11" s="61" t="s">
        <v>48</v>
      </c>
      <c r="H11" s="60" t="s">
        <v>52</v>
      </c>
      <c r="I11" s="63" t="s">
        <v>82</v>
      </c>
      <c r="J11" s="80">
        <v>200</v>
      </c>
      <c r="K11" s="76" t="s">
        <v>153</v>
      </c>
      <c r="L11" s="61" t="s">
        <v>158</v>
      </c>
      <c r="M11" s="61" t="s">
        <v>161</v>
      </c>
    </row>
    <row r="12" spans="1:14" s="64" customFormat="1" ht="15" customHeight="1" x14ac:dyDescent="0.25">
      <c r="A12" s="57">
        <v>3</v>
      </c>
      <c r="B12" s="58" t="s">
        <v>65</v>
      </c>
      <c r="C12" s="59" t="s">
        <v>71</v>
      </c>
      <c r="D12" s="60" t="s">
        <v>51</v>
      </c>
      <c r="E12" s="61" t="s">
        <v>51</v>
      </c>
      <c r="F12" s="62" t="s">
        <v>51</v>
      </c>
      <c r="G12" s="61" t="s">
        <v>49</v>
      </c>
      <c r="H12" s="60" t="s">
        <v>11</v>
      </c>
      <c r="I12" s="63" t="s">
        <v>82</v>
      </c>
      <c r="J12" s="80">
        <v>150</v>
      </c>
      <c r="K12" s="76" t="s">
        <v>153</v>
      </c>
      <c r="L12" s="61" t="s">
        <v>158</v>
      </c>
      <c r="M12" s="61" t="s">
        <v>161</v>
      </c>
      <c r="N12" s="65"/>
    </row>
    <row r="13" spans="1:14" s="64" customFormat="1" ht="15" customHeight="1" x14ac:dyDescent="0.25">
      <c r="A13" s="57">
        <v>4</v>
      </c>
      <c r="B13" s="58" t="s">
        <v>66</v>
      </c>
      <c r="C13" s="59" t="s">
        <v>72</v>
      </c>
      <c r="D13" s="60" t="s">
        <v>51</v>
      </c>
      <c r="E13" s="61" t="s">
        <v>51</v>
      </c>
      <c r="F13" s="61" t="s">
        <v>51</v>
      </c>
      <c r="G13" s="66" t="s">
        <v>48</v>
      </c>
      <c r="H13" s="60" t="s">
        <v>80</v>
      </c>
      <c r="I13" s="63" t="s">
        <v>82</v>
      </c>
      <c r="J13" s="81">
        <v>120</v>
      </c>
      <c r="K13" s="76" t="s">
        <v>150</v>
      </c>
      <c r="L13" s="61" t="s">
        <v>158</v>
      </c>
      <c r="M13" s="61" t="s">
        <v>161</v>
      </c>
      <c r="N13" s="65"/>
    </row>
    <row r="14" spans="1:14" s="64" customFormat="1" ht="15" customHeight="1" x14ac:dyDescent="0.25">
      <c r="A14" s="57">
        <v>5</v>
      </c>
      <c r="B14" s="58" t="s">
        <v>67</v>
      </c>
      <c r="C14" s="59" t="s">
        <v>72</v>
      </c>
      <c r="D14" s="60" t="s">
        <v>51</v>
      </c>
      <c r="E14" s="61" t="s">
        <v>51</v>
      </c>
      <c r="F14" s="61" t="s">
        <v>51</v>
      </c>
      <c r="G14" s="63" t="s">
        <v>51</v>
      </c>
      <c r="H14" s="60" t="s">
        <v>80</v>
      </c>
      <c r="I14" s="63" t="s">
        <v>12</v>
      </c>
      <c r="J14" s="81">
        <v>120</v>
      </c>
      <c r="K14" s="76" t="s">
        <v>152</v>
      </c>
      <c r="L14" s="61" t="s">
        <v>156</v>
      </c>
      <c r="M14" s="61" t="s">
        <v>163</v>
      </c>
      <c r="N14" s="67"/>
    </row>
    <row r="15" spans="1:14" s="64" customFormat="1" ht="15" customHeight="1" x14ac:dyDescent="0.25">
      <c r="A15" s="57">
        <v>6</v>
      </c>
      <c r="B15" s="58" t="s">
        <v>68</v>
      </c>
      <c r="C15" s="59" t="s">
        <v>73</v>
      </c>
      <c r="D15" s="62" t="s">
        <v>51</v>
      </c>
      <c r="E15" s="62" t="s">
        <v>51</v>
      </c>
      <c r="F15" s="62" t="s">
        <v>51</v>
      </c>
      <c r="G15" s="68" t="s">
        <v>51</v>
      </c>
      <c r="H15" s="60" t="s">
        <v>80</v>
      </c>
      <c r="I15" s="63" t="s">
        <v>12</v>
      </c>
      <c r="J15" s="82">
        <v>300</v>
      </c>
      <c r="K15" s="76" t="s">
        <v>152</v>
      </c>
      <c r="L15" s="61" t="s">
        <v>158</v>
      </c>
      <c r="M15" s="61" t="s">
        <v>163</v>
      </c>
      <c r="N15" s="67"/>
    </row>
    <row r="16" spans="1:14" s="64" customFormat="1" ht="15" customHeight="1" x14ac:dyDescent="0.25">
      <c r="A16" s="57">
        <v>7</v>
      </c>
      <c r="B16" s="58" t="s">
        <v>69</v>
      </c>
      <c r="C16" s="59" t="s">
        <v>73</v>
      </c>
      <c r="D16" s="62" t="s">
        <v>51</v>
      </c>
      <c r="E16" s="62" t="s">
        <v>51</v>
      </c>
      <c r="F16" s="62" t="s">
        <v>51</v>
      </c>
      <c r="G16" s="68" t="s">
        <v>51</v>
      </c>
      <c r="H16" s="60" t="s">
        <v>81</v>
      </c>
      <c r="I16" s="63" t="s">
        <v>12</v>
      </c>
      <c r="J16" s="82">
        <v>300</v>
      </c>
      <c r="K16" s="76" t="s">
        <v>149</v>
      </c>
      <c r="L16" s="61" t="s">
        <v>159</v>
      </c>
      <c r="M16" s="61" t="s">
        <v>165</v>
      </c>
      <c r="N16" s="67"/>
    </row>
    <row r="17" spans="1:14" s="69" customFormat="1" ht="15" customHeight="1" x14ac:dyDescent="0.25">
      <c r="A17" s="57">
        <v>8</v>
      </c>
      <c r="B17" s="58" t="s">
        <v>68</v>
      </c>
      <c r="C17" s="59" t="s">
        <v>74</v>
      </c>
      <c r="D17" s="77" t="s">
        <v>76</v>
      </c>
      <c r="E17" s="77" t="s">
        <v>78</v>
      </c>
      <c r="F17" s="61" t="s">
        <v>7</v>
      </c>
      <c r="G17" s="78" t="s">
        <v>51</v>
      </c>
      <c r="H17" s="60" t="s">
        <v>6</v>
      </c>
      <c r="I17" s="63" t="s">
        <v>12</v>
      </c>
      <c r="J17" s="82">
        <v>300</v>
      </c>
      <c r="K17" s="76" t="s">
        <v>149</v>
      </c>
      <c r="L17" s="61" t="s">
        <v>157</v>
      </c>
      <c r="M17" s="61" t="s">
        <v>165</v>
      </c>
      <c r="N17" s="70"/>
    </row>
    <row r="18" spans="1:14" s="69" customFormat="1" ht="15" customHeight="1" x14ac:dyDescent="0.25">
      <c r="A18" s="57">
        <v>9</v>
      </c>
      <c r="B18" s="58" t="s">
        <v>69</v>
      </c>
      <c r="C18" s="79" t="s">
        <v>74</v>
      </c>
      <c r="D18" s="77" t="s">
        <v>77</v>
      </c>
      <c r="E18" s="60" t="s">
        <v>79</v>
      </c>
      <c r="F18" s="61" t="s">
        <v>8</v>
      </c>
      <c r="G18" s="78" t="s">
        <v>51</v>
      </c>
      <c r="H18" s="60" t="s">
        <v>6</v>
      </c>
      <c r="I18" s="63" t="s">
        <v>55</v>
      </c>
      <c r="J18" s="82">
        <v>100</v>
      </c>
      <c r="K18" s="76" t="s">
        <v>150</v>
      </c>
      <c r="L18" s="61" t="s">
        <v>158</v>
      </c>
      <c r="M18" s="61" t="s">
        <v>161</v>
      </c>
      <c r="N18" s="70"/>
    </row>
    <row r="19" spans="1:14" s="69" customFormat="1" ht="15" customHeight="1" x14ac:dyDescent="0.25">
      <c r="A19" s="57">
        <v>10</v>
      </c>
      <c r="B19" s="58" t="s">
        <v>68</v>
      </c>
      <c r="C19" s="79" t="s">
        <v>75</v>
      </c>
      <c r="D19" s="77" t="s">
        <v>53</v>
      </c>
      <c r="E19" s="60" t="s">
        <v>54</v>
      </c>
      <c r="F19" s="61" t="s">
        <v>13</v>
      </c>
      <c r="G19" s="78" t="s">
        <v>51</v>
      </c>
      <c r="H19" s="60" t="s">
        <v>9</v>
      </c>
      <c r="I19" s="63" t="s">
        <v>55</v>
      </c>
      <c r="J19" s="82">
        <v>2000</v>
      </c>
      <c r="K19" s="76" t="s">
        <v>151</v>
      </c>
      <c r="L19" s="61" t="s">
        <v>157</v>
      </c>
      <c r="M19" s="61" t="s">
        <v>161</v>
      </c>
      <c r="N19" s="70"/>
    </row>
    <row r="20" spans="1:14" x14ac:dyDescent="0.25">
      <c r="A20" s="126" t="s">
        <v>137</v>
      </c>
      <c r="B20" s="127"/>
      <c r="C20" s="127"/>
      <c r="D20" s="127"/>
      <c r="E20" s="127"/>
      <c r="F20" s="127"/>
      <c r="G20" s="127"/>
      <c r="H20" s="127"/>
      <c r="I20" s="127"/>
      <c r="J20" s="123">
        <f>SUM(J10:J19)</f>
        <v>3940</v>
      </c>
      <c r="K20" s="124"/>
      <c r="L20" s="124"/>
      <c r="M20" s="125"/>
    </row>
  </sheetData>
  <mergeCells count="10">
    <mergeCell ref="J20:M20"/>
    <mergeCell ref="A20:I20"/>
    <mergeCell ref="D4:J4"/>
    <mergeCell ref="D6:J6"/>
    <mergeCell ref="A8:J8"/>
    <mergeCell ref="L5:M5"/>
    <mergeCell ref="D5:J5"/>
    <mergeCell ref="K8:K9"/>
    <mergeCell ref="L8:L9"/>
    <mergeCell ref="M8:M9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90" orientation="landscape" r:id="rId1"/>
  <headerFooter>
    <oddHeader>&amp;L&amp;14UE. 302 Region Puno - Educación Melgar&amp;C&amp;"Arial,Negrita"&amp;16ANEXO Nº 01&amp;"Arial Black,Normal"&amp;15
BAJA DE BIENES PATRIMONIALES</oddHeader>
    <oddFooter>Página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Hoja2!$A$3:$A$9</xm:f>
          </x14:formula1>
          <xm:sqref>K10:K19</xm:sqref>
        </x14:dataValidation>
        <x14:dataValidation type="list" errorStyle="warning" allowBlank="1" showInputMessage="1" showErrorMessage="1" error="no valido">
          <x14:formula1>
            <xm:f>Hoja2!$B$3:$B$6</xm:f>
          </x14:formula1>
          <xm:sqref>L10:L19</xm:sqref>
        </x14:dataValidation>
        <x14:dataValidation type="list" allowBlank="1" showInputMessage="1" showErrorMessage="1" error="NO VALIDO!">
          <x14:formula1>
            <xm:f>Hoja2!$C$3:$C$6</xm:f>
          </x14:formula1>
          <xm:sqref>M10:M19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2:P17"/>
  <sheetViews>
    <sheetView view="pageBreakPreview" zoomScale="110" zoomScaleNormal="100" zoomScaleSheetLayoutView="110" workbookViewId="0">
      <selection activeCell="F37" sqref="F37"/>
    </sheetView>
  </sheetViews>
  <sheetFormatPr baseColWidth="10" defaultRowHeight="15" x14ac:dyDescent="0.25"/>
  <cols>
    <col min="1" max="1" width="4.5703125" style="4" customWidth="1"/>
    <col min="2" max="2" width="22.85546875" style="4" customWidth="1"/>
    <col min="3" max="3" width="10.28515625" style="4" customWidth="1"/>
    <col min="4" max="4" width="7.140625" style="4" customWidth="1"/>
    <col min="5" max="5" width="12.28515625" style="4" customWidth="1"/>
    <col min="6" max="6" width="8.5703125" style="4" customWidth="1"/>
    <col min="7" max="7" width="12.5703125" style="4" customWidth="1"/>
    <col min="8" max="8" width="18.7109375" style="4" customWidth="1"/>
    <col min="9" max="9" width="11.7109375" style="4" customWidth="1"/>
    <col min="10" max="10" width="10.5703125" style="4" customWidth="1"/>
    <col min="11" max="11" width="11.7109375" style="4" customWidth="1"/>
    <col min="12" max="13" width="15.42578125" style="4" customWidth="1"/>
    <col min="14" max="14" width="18.85546875" style="4" customWidth="1"/>
    <col min="15" max="16384" width="11.42578125" style="15"/>
  </cols>
  <sheetData>
    <row r="2" spans="1:16" x14ac:dyDescent="0.25">
      <c r="A2" s="1"/>
      <c r="B2" s="1"/>
      <c r="C2" s="1"/>
      <c r="D2" s="1"/>
      <c r="E2" s="15"/>
      <c r="F2" s="1"/>
      <c r="G2" s="1"/>
      <c r="H2" s="1"/>
      <c r="I2" s="1"/>
      <c r="J2" s="1"/>
      <c r="K2" s="1"/>
      <c r="L2" s="1"/>
      <c r="M2" s="1"/>
      <c r="N2" s="1"/>
    </row>
    <row r="3" spans="1:16" x14ac:dyDescent="0.25">
      <c r="A3" s="1"/>
      <c r="B3" s="1"/>
      <c r="C3" s="1"/>
      <c r="D3" s="1"/>
      <c r="E3" s="15"/>
      <c r="F3" s="1"/>
      <c r="G3" s="1"/>
      <c r="H3" s="1"/>
      <c r="I3" s="1"/>
      <c r="J3" s="1"/>
      <c r="K3" s="1"/>
      <c r="L3" s="1"/>
      <c r="M3" s="1"/>
      <c r="N3" s="1"/>
    </row>
    <row r="4" spans="1:16" x14ac:dyDescent="0.25">
      <c r="A4" s="16" t="s">
        <v>57</v>
      </c>
      <c r="B4" s="3"/>
      <c r="C4" s="128" t="s">
        <v>61</v>
      </c>
      <c r="D4" s="128"/>
      <c r="E4" s="128"/>
      <c r="F4" s="128"/>
      <c r="G4" s="128"/>
      <c r="H4" s="128"/>
      <c r="I4" s="128"/>
      <c r="J4" s="128"/>
      <c r="K4" s="128"/>
      <c r="L4" s="129"/>
      <c r="M4" s="18"/>
      <c r="N4" s="18"/>
    </row>
    <row r="5" spans="1:16" x14ac:dyDescent="0.25">
      <c r="A5" s="16" t="s">
        <v>58</v>
      </c>
      <c r="B5" s="3"/>
      <c r="C5" s="130" t="s">
        <v>61</v>
      </c>
      <c r="D5" s="128"/>
      <c r="E5" s="128"/>
      <c r="F5" s="128"/>
      <c r="G5" s="128"/>
      <c r="H5" s="128"/>
      <c r="I5" s="128"/>
      <c r="J5" s="128"/>
      <c r="K5" s="128"/>
      <c r="L5" s="129"/>
      <c r="M5" s="48" t="s">
        <v>60</v>
      </c>
      <c r="N5" s="52">
        <f ca="1">TODAY()</f>
        <v>43704</v>
      </c>
    </row>
    <row r="6" spans="1:16" x14ac:dyDescent="0.25">
      <c r="A6" s="2" t="s">
        <v>59</v>
      </c>
      <c r="B6" s="3"/>
      <c r="C6" s="130" t="s">
        <v>61</v>
      </c>
      <c r="D6" s="128"/>
      <c r="E6" s="128"/>
      <c r="F6" s="128"/>
      <c r="G6" s="128"/>
      <c r="H6" s="128"/>
      <c r="I6" s="128"/>
      <c r="J6" s="128"/>
      <c r="K6" s="128"/>
      <c r="L6" s="129"/>
      <c r="M6" s="18"/>
      <c r="N6" s="18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6" ht="18" customHeight="1" x14ac:dyDescent="0.25">
      <c r="A8" s="146" t="s">
        <v>202</v>
      </c>
      <c r="B8" s="146"/>
      <c r="C8" s="146"/>
      <c r="D8" s="146"/>
      <c r="E8" s="146"/>
      <c r="F8" s="146"/>
      <c r="G8" s="146"/>
      <c r="H8" s="146"/>
      <c r="I8" s="146"/>
      <c r="J8" s="146"/>
      <c r="K8" s="138" t="s">
        <v>168</v>
      </c>
      <c r="L8" s="147" t="s">
        <v>146</v>
      </c>
      <c r="M8" s="136" t="s">
        <v>154</v>
      </c>
      <c r="N8" s="162" t="s">
        <v>164</v>
      </c>
    </row>
    <row r="9" spans="1:16" s="6" customFormat="1" ht="42.75" customHeight="1" x14ac:dyDescent="0.2">
      <c r="A9" s="50" t="s">
        <v>16</v>
      </c>
      <c r="B9" s="50" t="s">
        <v>84</v>
      </c>
      <c r="C9" s="50" t="s">
        <v>0</v>
      </c>
      <c r="D9" s="50" t="s">
        <v>2</v>
      </c>
      <c r="E9" s="50" t="s">
        <v>14</v>
      </c>
      <c r="F9" s="50" t="s">
        <v>4</v>
      </c>
      <c r="G9" s="50" t="s">
        <v>15</v>
      </c>
      <c r="H9" s="83" t="s">
        <v>50</v>
      </c>
      <c r="I9" s="83" t="s">
        <v>167</v>
      </c>
      <c r="J9" s="50" t="s">
        <v>25</v>
      </c>
      <c r="K9" s="139"/>
      <c r="L9" s="147"/>
      <c r="M9" s="137"/>
      <c r="N9" s="163"/>
    </row>
    <row r="10" spans="1:16" s="26" customFormat="1" ht="12" x14ac:dyDescent="0.2">
      <c r="A10" s="22">
        <v>1</v>
      </c>
      <c r="B10" s="23" t="s">
        <v>90</v>
      </c>
      <c r="C10" s="23" t="s">
        <v>27</v>
      </c>
      <c r="D10" s="24" t="s">
        <v>51</v>
      </c>
      <c r="E10" s="24"/>
      <c r="F10" s="23" t="s">
        <v>28</v>
      </c>
      <c r="G10" s="24" t="s">
        <v>166</v>
      </c>
      <c r="H10" s="36" t="s">
        <v>86</v>
      </c>
      <c r="I10" s="86">
        <v>20</v>
      </c>
      <c r="J10" s="84">
        <v>1</v>
      </c>
      <c r="K10" s="86">
        <f>I10*J10</f>
        <v>20</v>
      </c>
      <c r="L10" s="76" t="s">
        <v>147</v>
      </c>
      <c r="M10" s="61" t="s">
        <v>158</v>
      </c>
      <c r="N10" s="61" t="s">
        <v>161</v>
      </c>
    </row>
    <row r="11" spans="1:16" s="26" customFormat="1" ht="12" x14ac:dyDescent="0.2">
      <c r="A11" s="22">
        <v>2</v>
      </c>
      <c r="B11" s="23" t="s">
        <v>88</v>
      </c>
      <c r="C11" s="23" t="s">
        <v>27</v>
      </c>
      <c r="D11" s="24" t="s">
        <v>51</v>
      </c>
      <c r="E11" s="24"/>
      <c r="F11" s="23" t="s">
        <v>31</v>
      </c>
      <c r="G11" s="24" t="s">
        <v>166</v>
      </c>
      <c r="H11" s="36" t="s">
        <v>87</v>
      </c>
      <c r="I11" s="86">
        <v>20</v>
      </c>
      <c r="J11" s="84">
        <v>2</v>
      </c>
      <c r="K11" s="86">
        <f t="shared" ref="K11:K16" si="0">I11*J11</f>
        <v>40</v>
      </c>
      <c r="L11" s="76" t="s">
        <v>153</v>
      </c>
      <c r="M11" s="61" t="s">
        <v>158</v>
      </c>
      <c r="N11" s="61" t="s">
        <v>161</v>
      </c>
    </row>
    <row r="12" spans="1:16" s="26" customFormat="1" ht="12" x14ac:dyDescent="0.2">
      <c r="A12" s="22">
        <v>3</v>
      </c>
      <c r="B12" s="23" t="s">
        <v>33</v>
      </c>
      <c r="C12" s="23" t="s">
        <v>27</v>
      </c>
      <c r="D12" s="24" t="s">
        <v>51</v>
      </c>
      <c r="E12" s="24"/>
      <c r="F12" s="23" t="s">
        <v>34</v>
      </c>
      <c r="G12" s="24" t="s">
        <v>36</v>
      </c>
      <c r="H12" s="36" t="s">
        <v>92</v>
      </c>
      <c r="I12" s="86">
        <v>5</v>
      </c>
      <c r="J12" s="84">
        <v>1</v>
      </c>
      <c r="K12" s="86">
        <f t="shared" si="0"/>
        <v>5</v>
      </c>
      <c r="L12" s="76" t="s">
        <v>153</v>
      </c>
      <c r="M12" s="61" t="s">
        <v>158</v>
      </c>
      <c r="N12" s="61" t="s">
        <v>161</v>
      </c>
      <c r="P12" s="27"/>
    </row>
    <row r="13" spans="1:16" s="33" customFormat="1" ht="12" x14ac:dyDescent="0.2">
      <c r="A13" s="29">
        <v>4</v>
      </c>
      <c r="B13" s="35" t="s">
        <v>99</v>
      </c>
      <c r="C13" s="31" t="s">
        <v>51</v>
      </c>
      <c r="D13" s="30" t="s">
        <v>51</v>
      </c>
      <c r="E13" s="32" t="s">
        <v>51</v>
      </c>
      <c r="F13" s="30" t="s">
        <v>51</v>
      </c>
      <c r="G13" s="38" t="s">
        <v>36</v>
      </c>
      <c r="H13" s="37" t="s">
        <v>100</v>
      </c>
      <c r="I13" s="87">
        <v>200</v>
      </c>
      <c r="J13" s="85">
        <v>3</v>
      </c>
      <c r="K13" s="86">
        <f t="shared" si="0"/>
        <v>600</v>
      </c>
      <c r="L13" s="76" t="s">
        <v>150</v>
      </c>
      <c r="M13" s="61" t="s">
        <v>158</v>
      </c>
      <c r="N13" s="61" t="s">
        <v>161</v>
      </c>
      <c r="P13" s="34"/>
    </row>
    <row r="14" spans="1:16" s="33" customFormat="1" ht="12" x14ac:dyDescent="0.2">
      <c r="A14" s="29">
        <v>5</v>
      </c>
      <c r="B14" s="35" t="s">
        <v>101</v>
      </c>
      <c r="C14" s="31" t="s">
        <v>51</v>
      </c>
      <c r="D14" s="31" t="s">
        <v>51</v>
      </c>
      <c r="E14" s="31" t="s">
        <v>51</v>
      </c>
      <c r="F14" s="31" t="s">
        <v>51</v>
      </c>
      <c r="G14" s="39" t="s">
        <v>36</v>
      </c>
      <c r="H14" s="37" t="s">
        <v>100</v>
      </c>
      <c r="I14" s="87">
        <v>100</v>
      </c>
      <c r="J14" s="85">
        <v>2</v>
      </c>
      <c r="K14" s="86">
        <f t="shared" si="0"/>
        <v>200</v>
      </c>
      <c r="L14" s="76" t="s">
        <v>152</v>
      </c>
      <c r="M14" s="61" t="s">
        <v>156</v>
      </c>
      <c r="N14" s="61" t="s">
        <v>163</v>
      </c>
      <c r="P14" s="34"/>
    </row>
    <row r="15" spans="1:16" s="33" customFormat="1" ht="12" x14ac:dyDescent="0.2">
      <c r="A15" s="29">
        <v>6</v>
      </c>
      <c r="B15" s="35" t="s">
        <v>102</v>
      </c>
      <c r="C15" s="31" t="s">
        <v>51</v>
      </c>
      <c r="D15" s="31" t="s">
        <v>51</v>
      </c>
      <c r="E15" s="31" t="s">
        <v>51</v>
      </c>
      <c r="F15" s="31" t="s">
        <v>103</v>
      </c>
      <c r="G15" s="39" t="s">
        <v>36</v>
      </c>
      <c r="H15" s="37" t="s">
        <v>104</v>
      </c>
      <c r="I15" s="87">
        <v>50</v>
      </c>
      <c r="J15" s="85">
        <v>3</v>
      </c>
      <c r="K15" s="86">
        <f t="shared" si="0"/>
        <v>150</v>
      </c>
      <c r="L15" s="76" t="s">
        <v>152</v>
      </c>
      <c r="M15" s="61" t="s">
        <v>158</v>
      </c>
      <c r="N15" s="61" t="s">
        <v>163</v>
      </c>
      <c r="P15" s="34"/>
    </row>
    <row r="16" spans="1:16" s="33" customFormat="1" ht="12" x14ac:dyDescent="0.2">
      <c r="A16" s="29">
        <v>7</v>
      </c>
      <c r="B16" s="35" t="s">
        <v>89</v>
      </c>
      <c r="C16" s="31" t="s">
        <v>27</v>
      </c>
      <c r="D16" s="30" t="s">
        <v>51</v>
      </c>
      <c r="E16" s="32" t="s">
        <v>51</v>
      </c>
      <c r="F16" s="30" t="s">
        <v>105</v>
      </c>
      <c r="G16" s="38" t="s">
        <v>36</v>
      </c>
      <c r="H16" s="37" t="s">
        <v>91</v>
      </c>
      <c r="I16" s="87">
        <v>100</v>
      </c>
      <c r="J16" s="85">
        <v>20</v>
      </c>
      <c r="K16" s="86">
        <f t="shared" si="0"/>
        <v>2000</v>
      </c>
      <c r="L16" s="76" t="s">
        <v>152</v>
      </c>
      <c r="M16" s="61" t="s">
        <v>158</v>
      </c>
      <c r="N16" s="61" t="s">
        <v>163</v>
      </c>
      <c r="P16" s="34"/>
    </row>
    <row r="17" spans="1:14" s="49" customFormat="1" ht="18" customHeight="1" x14ac:dyDescent="0.25">
      <c r="A17" s="143" t="s">
        <v>138</v>
      </c>
      <c r="B17" s="144"/>
      <c r="C17" s="144"/>
      <c r="D17" s="144"/>
      <c r="E17" s="144"/>
      <c r="F17" s="144"/>
      <c r="G17" s="144"/>
      <c r="H17" s="144"/>
      <c r="I17" s="145"/>
      <c r="J17" s="94">
        <f>SUM(J10:J16)</f>
        <v>32</v>
      </c>
      <c r="K17" s="140">
        <f>SUM(K10:K16)</f>
        <v>3015</v>
      </c>
      <c r="L17" s="141"/>
      <c r="M17" s="141"/>
      <c r="N17" s="142"/>
    </row>
  </sheetData>
  <mergeCells count="10">
    <mergeCell ref="C4:L4"/>
    <mergeCell ref="C5:L5"/>
    <mergeCell ref="C6:L6"/>
    <mergeCell ref="A8:J8"/>
    <mergeCell ref="L8:L9"/>
    <mergeCell ref="M8:M9"/>
    <mergeCell ref="N8:N9"/>
    <mergeCell ref="K8:K9"/>
    <mergeCell ref="K17:N17"/>
    <mergeCell ref="A17:I17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77" orientation="landscape" r:id="rId1"/>
  <headerFooter>
    <oddHeader>&amp;L&amp;14UE. 302 Region Puno - Educación Melgar&amp;C&amp;"Arial,Normal"&amp;16ANEXO Nº02&amp;"Arial Black,Normal"&amp;15
BAJA DE BIENES AUXILIARES 2019</oddHeader>
    <oddFooter>&amp;CPágina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NO VALIDO!">
          <x14:formula1>
            <xm:f>Hoja2!$C$3:$C$6</xm:f>
          </x14:formula1>
          <xm:sqref>N10:N16</xm:sqref>
        </x14:dataValidation>
        <x14:dataValidation type="list" errorStyle="warning" allowBlank="1" showInputMessage="1" showErrorMessage="1" error="no valido">
          <x14:formula1>
            <xm:f>Hoja2!$B$3:$B$6</xm:f>
          </x14:formula1>
          <xm:sqref>M10:M16</xm:sqref>
        </x14:dataValidation>
        <x14:dataValidation type="list" allowBlank="1" showInputMessage="1" showErrorMessage="1">
          <x14:formula1>
            <xm:f>Hoja2!$A$3:$A$9</xm:f>
          </x14:formula1>
          <xm:sqref>L10:L16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L19"/>
  <sheetViews>
    <sheetView view="pageBreakPreview" zoomScale="120" zoomScaleNormal="110" zoomScaleSheetLayoutView="120" zoomScalePageLayoutView="110" workbookViewId="0">
      <selection activeCell="M33" sqref="M33"/>
    </sheetView>
  </sheetViews>
  <sheetFormatPr baseColWidth="10" defaultRowHeight="15" x14ac:dyDescent="0.25"/>
  <cols>
    <col min="1" max="1" width="4.5703125" style="4" customWidth="1"/>
    <col min="2" max="2" width="25.28515625" style="4" customWidth="1"/>
    <col min="3" max="3" width="11.5703125" style="4" customWidth="1"/>
    <col min="4" max="5" width="13.5703125" style="4" customWidth="1"/>
    <col min="6" max="7" width="11.42578125" style="4" customWidth="1"/>
    <col min="8" max="8" width="8" style="47" customWidth="1"/>
    <col min="9" max="9" width="13.85546875" style="4" customWidth="1"/>
    <col min="10" max="10" width="17.140625" style="47" customWidth="1"/>
    <col min="11" max="11" width="17.140625" style="4" customWidth="1"/>
    <col min="12" max="16384" width="11.42578125" style="15"/>
  </cols>
  <sheetData>
    <row r="2" spans="1:12" x14ac:dyDescent="0.25">
      <c r="A2" s="1"/>
      <c r="B2" s="1"/>
      <c r="C2" s="1"/>
      <c r="D2" s="1"/>
      <c r="E2" s="15"/>
      <c r="F2" s="1"/>
      <c r="G2" s="1"/>
      <c r="H2" s="41"/>
      <c r="I2" s="1"/>
      <c r="J2" s="41"/>
      <c r="K2" s="1"/>
    </row>
    <row r="3" spans="1:12" x14ac:dyDescent="0.25">
      <c r="A3" s="1"/>
      <c r="B3" s="1"/>
      <c r="C3" s="1"/>
      <c r="D3" s="1"/>
      <c r="E3" s="15"/>
      <c r="F3" s="1"/>
      <c r="G3" s="1"/>
      <c r="H3" s="41"/>
      <c r="I3" s="1"/>
      <c r="J3" s="41"/>
      <c r="K3" s="1"/>
    </row>
    <row r="4" spans="1:12" x14ac:dyDescent="0.25">
      <c r="A4" s="16" t="s">
        <v>108</v>
      </c>
      <c r="B4" s="3"/>
      <c r="C4" s="151" t="s">
        <v>61</v>
      </c>
      <c r="D4" s="152"/>
      <c r="E4" s="152"/>
      <c r="F4" s="152"/>
      <c r="G4" s="153"/>
      <c r="H4" s="42"/>
      <c r="I4" s="18"/>
      <c r="J4" s="42"/>
      <c r="K4" s="18"/>
    </row>
    <row r="5" spans="1:12" x14ac:dyDescent="0.25">
      <c r="A5" s="16" t="s">
        <v>109</v>
      </c>
      <c r="B5" s="3"/>
      <c r="C5" s="151" t="s">
        <v>61</v>
      </c>
      <c r="D5" s="152"/>
      <c r="E5" s="152"/>
      <c r="F5" s="152"/>
      <c r="G5" s="153"/>
      <c r="H5" s="17"/>
      <c r="I5" s="17" t="s">
        <v>60</v>
      </c>
      <c r="J5" s="154">
        <f ca="1">TODAY()</f>
        <v>43704</v>
      </c>
      <c r="K5" s="154"/>
    </row>
    <row r="6" spans="1:12" x14ac:dyDescent="0.25">
      <c r="A6" s="2" t="s">
        <v>110</v>
      </c>
      <c r="B6" s="3"/>
      <c r="C6" s="151" t="s">
        <v>61</v>
      </c>
      <c r="D6" s="152"/>
      <c r="E6" s="152"/>
      <c r="F6" s="152"/>
      <c r="G6" s="153"/>
      <c r="H6" s="42"/>
      <c r="I6" s="18"/>
      <c r="J6" s="42"/>
      <c r="K6" s="18"/>
    </row>
    <row r="7" spans="1:12" x14ac:dyDescent="0.25">
      <c r="A7" s="1"/>
      <c r="B7" s="1"/>
      <c r="C7" s="1"/>
      <c r="D7" s="1"/>
      <c r="E7" s="1"/>
      <c r="F7" s="1"/>
      <c r="G7" s="1"/>
      <c r="H7" s="41"/>
      <c r="I7" s="1"/>
      <c r="J7" s="41"/>
      <c r="K7" s="1"/>
    </row>
    <row r="8" spans="1:12" ht="18" customHeight="1" x14ac:dyDescent="0.25">
      <c r="A8" s="155" t="s">
        <v>170</v>
      </c>
      <c r="B8" s="156"/>
      <c r="C8" s="156"/>
      <c r="D8" s="156"/>
      <c r="E8" s="156"/>
      <c r="F8" s="156"/>
      <c r="G8" s="156"/>
      <c r="H8" s="156"/>
      <c r="I8" s="156"/>
      <c r="J8" s="157" t="s">
        <v>172</v>
      </c>
      <c r="K8" s="159" t="s">
        <v>171</v>
      </c>
    </row>
    <row r="9" spans="1:12" s="6" customFormat="1" ht="48" customHeight="1" x14ac:dyDescent="0.2">
      <c r="A9" s="7" t="s">
        <v>16</v>
      </c>
      <c r="B9" s="7" t="s">
        <v>106</v>
      </c>
      <c r="C9" s="7" t="s">
        <v>107</v>
      </c>
      <c r="D9" s="7" t="s">
        <v>18</v>
      </c>
      <c r="E9" s="7" t="s">
        <v>19</v>
      </c>
      <c r="F9" s="7" t="s">
        <v>132</v>
      </c>
      <c r="G9" s="7" t="s">
        <v>169</v>
      </c>
      <c r="H9" s="43" t="s">
        <v>25</v>
      </c>
      <c r="I9" s="90" t="s">
        <v>85</v>
      </c>
      <c r="J9" s="158"/>
      <c r="K9" s="160"/>
    </row>
    <row r="10" spans="1:12" s="26" customFormat="1" ht="12" x14ac:dyDescent="0.2">
      <c r="A10" s="23">
        <v>1</v>
      </c>
      <c r="B10" s="23" t="s">
        <v>111</v>
      </c>
      <c r="C10" s="23" t="s">
        <v>113</v>
      </c>
      <c r="D10" s="24" t="s">
        <v>124</v>
      </c>
      <c r="E10" s="24" t="s">
        <v>20</v>
      </c>
      <c r="F10" s="23" t="s">
        <v>21</v>
      </c>
      <c r="G10" s="24" t="s">
        <v>22</v>
      </c>
      <c r="H10" s="44">
        <v>2</v>
      </c>
      <c r="I10" s="36" t="s">
        <v>122</v>
      </c>
      <c r="J10" s="89" t="s">
        <v>173</v>
      </c>
      <c r="K10" s="40" t="s">
        <v>161</v>
      </c>
    </row>
    <row r="11" spans="1:12" s="26" customFormat="1" ht="12" x14ac:dyDescent="0.2">
      <c r="A11" s="23">
        <v>2</v>
      </c>
      <c r="B11" s="23" t="s">
        <v>112</v>
      </c>
      <c r="C11" s="23" t="s">
        <v>113</v>
      </c>
      <c r="D11" s="24" t="s">
        <v>125</v>
      </c>
      <c r="E11" s="24" t="s">
        <v>20</v>
      </c>
      <c r="F11" s="23" t="s">
        <v>21</v>
      </c>
      <c r="G11" s="24" t="s">
        <v>22</v>
      </c>
      <c r="H11" s="44">
        <v>2</v>
      </c>
      <c r="I11" s="36" t="s">
        <v>122</v>
      </c>
      <c r="J11" s="89" t="s">
        <v>148</v>
      </c>
      <c r="K11" s="40" t="s">
        <v>161</v>
      </c>
    </row>
    <row r="12" spans="1:12" s="26" customFormat="1" ht="12" x14ac:dyDescent="0.2">
      <c r="A12" s="23">
        <v>3</v>
      </c>
      <c r="B12" s="23" t="s">
        <v>118</v>
      </c>
      <c r="C12" s="23" t="s">
        <v>113</v>
      </c>
      <c r="D12" s="24" t="s">
        <v>126</v>
      </c>
      <c r="E12" s="24" t="s">
        <v>20</v>
      </c>
      <c r="F12" s="23" t="s">
        <v>21</v>
      </c>
      <c r="G12" s="24" t="s">
        <v>22</v>
      </c>
      <c r="H12" s="44">
        <v>10</v>
      </c>
      <c r="I12" s="36" t="s">
        <v>135</v>
      </c>
      <c r="J12" s="89"/>
      <c r="K12" s="40"/>
      <c r="L12" s="27"/>
    </row>
    <row r="13" spans="1:12" s="26" customFormat="1" ht="12" x14ac:dyDescent="0.2">
      <c r="A13" s="23">
        <v>4</v>
      </c>
      <c r="B13" s="23" t="s">
        <v>119</v>
      </c>
      <c r="C13" s="23" t="s">
        <v>113</v>
      </c>
      <c r="D13" s="24" t="s">
        <v>127</v>
      </c>
      <c r="E13" s="24" t="s">
        <v>20</v>
      </c>
      <c r="F13" s="23" t="s">
        <v>133</v>
      </c>
      <c r="G13" s="24" t="s">
        <v>36</v>
      </c>
      <c r="H13" s="45">
        <v>10</v>
      </c>
      <c r="I13" s="36" t="s">
        <v>122</v>
      </c>
      <c r="J13" s="89"/>
      <c r="K13" s="40"/>
      <c r="L13" s="28"/>
    </row>
    <row r="14" spans="1:12" s="26" customFormat="1" ht="12" x14ac:dyDescent="0.2">
      <c r="A14" s="23">
        <v>5</v>
      </c>
      <c r="B14" s="23" t="s">
        <v>121</v>
      </c>
      <c r="C14" s="25" t="s">
        <v>113</v>
      </c>
      <c r="D14" s="25" t="s">
        <v>126</v>
      </c>
      <c r="E14" s="40" t="s">
        <v>20</v>
      </c>
      <c r="F14" s="23" t="s">
        <v>133</v>
      </c>
      <c r="G14" s="24" t="s">
        <v>36</v>
      </c>
      <c r="H14" s="46">
        <v>20</v>
      </c>
      <c r="I14" s="36" t="s">
        <v>29</v>
      </c>
      <c r="J14" s="89"/>
      <c r="K14" s="40"/>
      <c r="L14" s="28"/>
    </row>
    <row r="15" spans="1:12" s="33" customFormat="1" ht="12" x14ac:dyDescent="0.2">
      <c r="A15" s="23">
        <v>6</v>
      </c>
      <c r="B15" s="23" t="s">
        <v>115</v>
      </c>
      <c r="C15" s="91" t="s">
        <v>114</v>
      </c>
      <c r="D15" s="91" t="s">
        <v>128</v>
      </c>
      <c r="E15" s="92" t="s">
        <v>20</v>
      </c>
      <c r="F15" s="23" t="s">
        <v>134</v>
      </c>
      <c r="G15" s="24" t="s">
        <v>36</v>
      </c>
      <c r="H15" s="46">
        <v>30</v>
      </c>
      <c r="I15" s="36" t="s">
        <v>123</v>
      </c>
      <c r="J15" s="89"/>
      <c r="K15" s="40"/>
      <c r="L15" s="34"/>
    </row>
    <row r="16" spans="1:12" s="33" customFormat="1" ht="12" x14ac:dyDescent="0.2">
      <c r="A16" s="23">
        <v>7</v>
      </c>
      <c r="B16" s="93" t="s">
        <v>116</v>
      </c>
      <c r="C16" s="91" t="s">
        <v>114</v>
      </c>
      <c r="D16" s="23" t="s">
        <v>129</v>
      </c>
      <c r="E16" s="92" t="s">
        <v>130</v>
      </c>
      <c r="F16" s="23" t="s">
        <v>21</v>
      </c>
      <c r="G16" s="24" t="s">
        <v>22</v>
      </c>
      <c r="H16" s="46">
        <v>30</v>
      </c>
      <c r="I16" s="36" t="s">
        <v>122</v>
      </c>
      <c r="J16" s="89"/>
      <c r="K16" s="40"/>
      <c r="L16" s="34"/>
    </row>
    <row r="17" spans="1:12" s="33" customFormat="1" ht="12" x14ac:dyDescent="0.2">
      <c r="A17" s="23">
        <v>8</v>
      </c>
      <c r="B17" s="93" t="s">
        <v>117</v>
      </c>
      <c r="C17" s="91" t="s">
        <v>114</v>
      </c>
      <c r="D17" s="23" t="s">
        <v>128</v>
      </c>
      <c r="E17" s="92" t="s">
        <v>131</v>
      </c>
      <c r="F17" s="23" t="s">
        <v>24</v>
      </c>
      <c r="G17" s="24" t="s">
        <v>22</v>
      </c>
      <c r="H17" s="46">
        <v>5</v>
      </c>
      <c r="I17" s="36" t="s">
        <v>122</v>
      </c>
      <c r="J17" s="89"/>
      <c r="K17" s="40"/>
      <c r="L17" s="34"/>
    </row>
    <row r="18" spans="1:12" s="33" customFormat="1" ht="12" x14ac:dyDescent="0.2">
      <c r="A18" s="23">
        <v>9</v>
      </c>
      <c r="B18" s="93" t="s">
        <v>120</v>
      </c>
      <c r="C18" s="91" t="s">
        <v>114</v>
      </c>
      <c r="D18" s="23" t="s">
        <v>128</v>
      </c>
      <c r="E18" s="92" t="s">
        <v>20</v>
      </c>
      <c r="F18" s="23" t="s">
        <v>24</v>
      </c>
      <c r="G18" s="24" t="s">
        <v>22</v>
      </c>
      <c r="H18" s="46">
        <v>30</v>
      </c>
      <c r="I18" s="36" t="s">
        <v>122</v>
      </c>
      <c r="J18" s="89"/>
      <c r="K18" s="40"/>
      <c r="L18" s="34"/>
    </row>
    <row r="19" spans="1:12" x14ac:dyDescent="0.25">
      <c r="A19" s="126" t="s">
        <v>136</v>
      </c>
      <c r="B19" s="127"/>
      <c r="C19" s="127"/>
      <c r="D19" s="127"/>
      <c r="E19" s="127"/>
      <c r="F19" s="127"/>
      <c r="G19" s="127"/>
      <c r="H19" s="127"/>
      <c r="I19" s="148"/>
      <c r="J19" s="149">
        <f>SUM(H10:H18)</f>
        <v>139</v>
      </c>
      <c r="K19" s="150"/>
    </row>
  </sheetData>
  <mergeCells count="9">
    <mergeCell ref="A19:I19"/>
    <mergeCell ref="J19:K19"/>
    <mergeCell ref="C4:G4"/>
    <mergeCell ref="C5:G5"/>
    <mergeCell ref="C6:G6"/>
    <mergeCell ref="J5:K5"/>
    <mergeCell ref="A8:I8"/>
    <mergeCell ref="J8:J9"/>
    <mergeCell ref="K8:K9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90" orientation="landscape" r:id="rId1"/>
  <headerFooter>
    <oddHeader>&amp;L&amp;14UE. 302 Region Puno - Educación Melgar&amp;C&amp;"Arial,Normal"&amp;16ANEXO Nº03&amp;"Arial Black,Normal"&amp;15
BAJA DE BIENES CULTURALES (TEXTOS) 2019</oddHeader>
    <oddFooter>Página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INCORRECTO ! ELEGIR OPCION DE LA LISTA">
          <x14:formula1>
            <xm:f>Hoja2!$A$12:$A$15</xm:f>
          </x14:formula1>
          <xm:sqref>J10:J18</xm:sqref>
        </x14:dataValidation>
        <x14:dataValidation type="list" allowBlank="1" showInputMessage="1" showErrorMessage="1" error="INCORRECTO! ELEGIR OPCION DE LA LISTA">
          <x14:formula1>
            <xm:f>Hoja2!$C$12:$C$16</xm:f>
          </x14:formula1>
          <xm:sqref>K10:K18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L34"/>
  <sheetViews>
    <sheetView view="pageBreakPreview" zoomScale="110" zoomScaleNormal="100" zoomScaleSheetLayoutView="110" workbookViewId="0">
      <selection activeCell="O27" sqref="O27"/>
    </sheetView>
  </sheetViews>
  <sheetFormatPr baseColWidth="10" defaultRowHeight="15" x14ac:dyDescent="0.25"/>
  <cols>
    <col min="1" max="1" width="4.5703125" style="4" customWidth="1"/>
    <col min="2" max="2" width="15.140625" style="4" customWidth="1"/>
    <col min="3" max="3" width="7.42578125" style="4" customWidth="1"/>
    <col min="4" max="4" width="14.42578125" style="4" customWidth="1"/>
    <col min="5" max="5" width="13.5703125" style="4" customWidth="1"/>
    <col min="6" max="6" width="14.28515625" style="4" customWidth="1"/>
    <col min="7" max="7" width="11.42578125" style="4" customWidth="1"/>
    <col min="8" max="8" width="10.85546875" style="4" customWidth="1"/>
    <col min="9" max="9" width="12" style="47" customWidth="1"/>
    <col min="10" max="10" width="19.5703125" style="4" customWidth="1"/>
    <col min="11" max="11" width="22.140625" style="15" customWidth="1"/>
    <col min="12" max="12" width="22.28515625" style="15" customWidth="1"/>
    <col min="13" max="16384" width="11.42578125" style="15"/>
  </cols>
  <sheetData>
    <row r="2" spans="1:12" x14ac:dyDescent="0.25">
      <c r="A2" s="1"/>
      <c r="B2" s="1"/>
      <c r="C2" s="1"/>
      <c r="D2" s="1"/>
      <c r="E2" s="15"/>
      <c r="F2" s="1"/>
      <c r="G2" s="1"/>
      <c r="H2" s="1"/>
      <c r="I2" s="41"/>
      <c r="J2" s="1"/>
    </row>
    <row r="3" spans="1:12" x14ac:dyDescent="0.25">
      <c r="A3" s="1"/>
      <c r="B3" s="1"/>
      <c r="C3" s="1"/>
      <c r="D3" s="1"/>
      <c r="E3" s="15"/>
      <c r="F3" s="1"/>
      <c r="G3" s="1"/>
      <c r="H3" s="1"/>
      <c r="I3" s="41"/>
      <c r="J3" s="1"/>
    </row>
    <row r="4" spans="1:12" x14ac:dyDescent="0.25">
      <c r="A4" s="16" t="s">
        <v>139</v>
      </c>
      <c r="B4" s="97"/>
      <c r="C4" s="3"/>
      <c r="D4" s="151" t="s">
        <v>61</v>
      </c>
      <c r="E4" s="152"/>
      <c r="F4" s="152"/>
      <c r="G4" s="153"/>
      <c r="H4" s="18"/>
      <c r="I4" s="42"/>
      <c r="J4" s="18"/>
    </row>
    <row r="5" spans="1:12" x14ac:dyDescent="0.25">
      <c r="A5" s="16" t="s">
        <v>140</v>
      </c>
      <c r="B5" s="97"/>
      <c r="C5" s="3"/>
      <c r="D5" s="151" t="s">
        <v>61</v>
      </c>
      <c r="E5" s="152"/>
      <c r="F5" s="152"/>
      <c r="G5" s="153"/>
      <c r="H5" s="15"/>
      <c r="I5" s="15"/>
      <c r="J5" s="17" t="s">
        <v>60</v>
      </c>
      <c r="K5" s="154">
        <f ca="1">TODAY()</f>
        <v>43704</v>
      </c>
      <c r="L5" s="154"/>
    </row>
    <row r="6" spans="1:12" x14ac:dyDescent="0.25">
      <c r="A6" s="2" t="s">
        <v>141</v>
      </c>
      <c r="B6" s="5"/>
      <c r="C6" s="3"/>
      <c r="D6" s="151" t="s">
        <v>61</v>
      </c>
      <c r="E6" s="152"/>
      <c r="F6" s="152"/>
      <c r="G6" s="153"/>
      <c r="H6" s="17"/>
      <c r="I6" s="51"/>
      <c r="J6" s="51"/>
    </row>
    <row r="7" spans="1:12" x14ac:dyDescent="0.25">
      <c r="A7" s="2" t="s">
        <v>142</v>
      </c>
      <c r="B7" s="5"/>
      <c r="C7" s="3"/>
      <c r="D7" s="151" t="s">
        <v>61</v>
      </c>
      <c r="E7" s="152"/>
      <c r="F7" s="152"/>
      <c r="G7" s="153"/>
      <c r="H7" s="18"/>
      <c r="I7" s="42"/>
      <c r="J7" s="18"/>
    </row>
    <row r="8" spans="1:12" x14ac:dyDescent="0.25">
      <c r="A8" s="1"/>
      <c r="B8" s="1"/>
      <c r="C8" s="1"/>
      <c r="D8" s="1"/>
      <c r="E8" s="1"/>
      <c r="F8" s="1"/>
      <c r="G8" s="1"/>
      <c r="H8" s="1"/>
      <c r="I8" s="41"/>
      <c r="J8" s="1"/>
    </row>
    <row r="9" spans="1:12" ht="15.75" thickBot="1" x14ac:dyDescent="0.3"/>
    <row r="10" spans="1:12" ht="33" customHeight="1" thickBot="1" x14ac:dyDescent="0.3">
      <c r="A10" s="53" t="s">
        <v>40</v>
      </c>
      <c r="B10" s="98" t="s">
        <v>183</v>
      </c>
      <c r="C10" s="54" t="s">
        <v>17</v>
      </c>
      <c r="D10" s="54" t="s">
        <v>42</v>
      </c>
      <c r="E10" s="55" t="s">
        <v>43</v>
      </c>
      <c r="F10" s="54" t="s">
        <v>4</v>
      </c>
      <c r="G10" s="55" t="s">
        <v>44</v>
      </c>
      <c r="H10" s="54" t="s">
        <v>47</v>
      </c>
      <c r="I10" s="55" t="s">
        <v>45</v>
      </c>
      <c r="J10" s="55" t="s">
        <v>46</v>
      </c>
      <c r="K10" s="95" t="s">
        <v>146</v>
      </c>
      <c r="L10" s="96" t="s">
        <v>41</v>
      </c>
    </row>
    <row r="11" spans="1:12" s="74" customFormat="1" ht="16.5" customHeight="1" x14ac:dyDescent="0.25">
      <c r="A11" s="10" t="s">
        <v>26</v>
      </c>
      <c r="B11" s="99" t="s">
        <v>184</v>
      </c>
      <c r="C11" s="102" t="s">
        <v>190</v>
      </c>
      <c r="D11" s="103" t="s">
        <v>191</v>
      </c>
      <c r="E11" s="104" t="s">
        <v>193</v>
      </c>
      <c r="F11" s="103" t="s">
        <v>195</v>
      </c>
      <c r="G11" s="103" t="s">
        <v>196</v>
      </c>
      <c r="H11" s="104" t="s">
        <v>197</v>
      </c>
      <c r="I11" s="119">
        <v>43313</v>
      </c>
      <c r="J11" s="11">
        <v>1500</v>
      </c>
      <c r="K11" s="104" t="s">
        <v>180</v>
      </c>
      <c r="L11" s="105" t="s">
        <v>198</v>
      </c>
    </row>
    <row r="12" spans="1:12" s="74" customFormat="1" ht="16.5" customHeight="1" x14ac:dyDescent="0.25">
      <c r="A12" s="12" t="s">
        <v>30</v>
      </c>
      <c r="B12" s="100" t="s">
        <v>184</v>
      </c>
      <c r="C12" s="106" t="s">
        <v>189</v>
      </c>
      <c r="D12" s="107" t="s">
        <v>192</v>
      </c>
      <c r="E12" s="108" t="s">
        <v>193</v>
      </c>
      <c r="F12" s="107"/>
      <c r="G12" s="107"/>
      <c r="H12" s="108"/>
      <c r="I12" s="120"/>
      <c r="J12" s="13"/>
      <c r="K12" s="108" t="s">
        <v>181</v>
      </c>
      <c r="L12" s="109"/>
    </row>
    <row r="13" spans="1:12" s="74" customFormat="1" ht="16.5" customHeight="1" x14ac:dyDescent="0.25">
      <c r="A13" s="12" t="s">
        <v>32</v>
      </c>
      <c r="B13" s="100" t="s">
        <v>185</v>
      </c>
      <c r="C13" s="106" t="s">
        <v>189</v>
      </c>
      <c r="D13" s="110"/>
      <c r="E13" s="108" t="s">
        <v>194</v>
      </c>
      <c r="F13" s="107"/>
      <c r="G13" s="111"/>
      <c r="H13" s="108"/>
      <c r="I13" s="121"/>
      <c r="J13" s="112"/>
      <c r="K13" s="108" t="s">
        <v>182</v>
      </c>
      <c r="L13" s="109"/>
    </row>
    <row r="14" spans="1:12" s="74" customFormat="1" ht="16.5" customHeight="1" x14ac:dyDescent="0.25">
      <c r="A14" s="12" t="s">
        <v>35</v>
      </c>
      <c r="B14" s="100" t="s">
        <v>185</v>
      </c>
      <c r="C14" s="106" t="s">
        <v>189</v>
      </c>
      <c r="D14" s="113"/>
      <c r="E14" s="14"/>
      <c r="F14" s="107"/>
      <c r="G14" s="111"/>
      <c r="H14" s="108"/>
      <c r="I14" s="121"/>
      <c r="J14" s="114"/>
      <c r="K14" s="108"/>
      <c r="L14" s="109"/>
    </row>
    <row r="15" spans="1:12" s="74" customFormat="1" ht="16.5" customHeight="1" x14ac:dyDescent="0.25">
      <c r="A15" s="12" t="s">
        <v>37</v>
      </c>
      <c r="B15" s="100" t="s">
        <v>186</v>
      </c>
      <c r="C15" s="106" t="s">
        <v>189</v>
      </c>
      <c r="D15" s="113"/>
      <c r="E15" s="115"/>
      <c r="F15" s="14"/>
      <c r="G15" s="111"/>
      <c r="H15" s="108"/>
      <c r="I15" s="121"/>
      <c r="J15" s="114"/>
      <c r="K15" s="108"/>
      <c r="L15" s="109"/>
    </row>
    <row r="16" spans="1:12" s="74" customFormat="1" ht="16.5" customHeight="1" x14ac:dyDescent="0.25">
      <c r="A16" s="12" t="s">
        <v>23</v>
      </c>
      <c r="B16" s="100" t="s">
        <v>186</v>
      </c>
      <c r="C16" s="106" t="s">
        <v>189</v>
      </c>
      <c r="D16" s="113"/>
      <c r="E16" s="116"/>
      <c r="F16" s="14"/>
      <c r="G16" s="111"/>
      <c r="H16" s="108"/>
      <c r="I16" s="121"/>
      <c r="J16" s="114"/>
      <c r="K16" s="108"/>
      <c r="L16" s="109"/>
    </row>
    <row r="17" spans="1:12" s="74" customFormat="1" ht="16.5" customHeight="1" x14ac:dyDescent="0.25">
      <c r="A17" s="8" t="s">
        <v>38</v>
      </c>
      <c r="B17" s="101" t="s">
        <v>187</v>
      </c>
      <c r="C17" s="106" t="s">
        <v>189</v>
      </c>
      <c r="D17" s="117"/>
      <c r="E17" s="117"/>
      <c r="F17" s="117"/>
      <c r="G17" s="117"/>
      <c r="H17" s="117"/>
      <c r="I17" s="122"/>
      <c r="J17" s="9"/>
      <c r="K17" s="118"/>
      <c r="L17" s="109"/>
    </row>
    <row r="18" spans="1:12" s="74" customFormat="1" ht="16.5" customHeight="1" x14ac:dyDescent="0.25">
      <c r="A18" s="8" t="s">
        <v>39</v>
      </c>
      <c r="B18" s="101" t="s">
        <v>188</v>
      </c>
      <c r="C18" s="106" t="s">
        <v>189</v>
      </c>
      <c r="D18" s="117"/>
      <c r="E18" s="117"/>
      <c r="F18" s="117"/>
      <c r="G18" s="117"/>
      <c r="H18" s="117"/>
      <c r="I18" s="122"/>
      <c r="J18" s="9"/>
      <c r="K18" s="118"/>
      <c r="L18" s="109"/>
    </row>
    <row r="19" spans="1:12" ht="15.75" x14ac:dyDescent="0.25">
      <c r="A19" s="143" t="s">
        <v>137</v>
      </c>
      <c r="B19" s="144"/>
      <c r="C19" s="144"/>
      <c r="D19" s="144"/>
      <c r="E19" s="144"/>
      <c r="F19" s="144"/>
      <c r="G19" s="144"/>
      <c r="H19" s="144"/>
      <c r="I19" s="144"/>
      <c r="J19" s="161">
        <f>SUM(J11:J18)</f>
        <v>1500</v>
      </c>
      <c r="K19" s="144"/>
      <c r="L19" s="145"/>
    </row>
    <row r="34" spans="10:10" ht="21" x14ac:dyDescent="0.35">
      <c r="J34" s="56"/>
    </row>
  </sheetData>
  <mergeCells count="7">
    <mergeCell ref="K5:L5"/>
    <mergeCell ref="A19:I19"/>
    <mergeCell ref="J19:L19"/>
    <mergeCell ref="D4:G4"/>
    <mergeCell ref="D5:G5"/>
    <mergeCell ref="D7:G7"/>
    <mergeCell ref="D6:G6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0" orientation="landscape" r:id="rId1"/>
  <headerFooter>
    <oddHeader>&amp;L&amp;14UE. 302 Region Puno - Educación Melgar&amp;C&amp;"Arial,Normal"&amp;15ANEXO Nº03&amp;"Arial Black,Normal"
BAJA DE SEMOVIENTES 2019</oddHead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4"/>
  <sheetViews>
    <sheetView topLeftCell="A26" workbookViewId="0">
      <selection activeCell="E60" sqref="E60"/>
    </sheetView>
  </sheetViews>
  <sheetFormatPr baseColWidth="10" defaultRowHeight="15" x14ac:dyDescent="0.25"/>
  <cols>
    <col min="1" max="5" width="31.85546875" customWidth="1"/>
  </cols>
  <sheetData>
    <row r="3" spans="2:2" x14ac:dyDescent="0.25">
      <c r="B3" s="15" t="s">
        <v>93</v>
      </c>
    </row>
    <row r="43" spans="1:5" ht="83.25" customHeight="1" x14ac:dyDescent="0.25">
      <c r="A43" s="19"/>
      <c r="B43" s="19"/>
      <c r="C43" s="19"/>
      <c r="D43" s="19"/>
      <c r="E43" s="19"/>
    </row>
    <row r="44" spans="1:5" s="21" customFormat="1" ht="29.25" customHeight="1" x14ac:dyDescent="0.25">
      <c r="A44" s="20" t="s">
        <v>94</v>
      </c>
      <c r="B44" s="20" t="s">
        <v>95</v>
      </c>
      <c r="C44" s="20" t="s">
        <v>96</v>
      </c>
      <c r="D44" s="20" t="s">
        <v>97</v>
      </c>
      <c r="E44" s="20" t="s">
        <v>98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C25" sqref="C25"/>
    </sheetView>
  </sheetViews>
  <sheetFormatPr baseColWidth="10" defaultRowHeight="15" x14ac:dyDescent="0.25"/>
  <cols>
    <col min="1" max="1" width="18.42578125" customWidth="1"/>
    <col min="2" max="2" width="16.5703125" customWidth="1"/>
  </cols>
  <sheetData>
    <row r="2" spans="1:5" x14ac:dyDescent="0.25">
      <c r="A2" s="71" t="s">
        <v>146</v>
      </c>
      <c r="B2" s="71" t="s">
        <v>155</v>
      </c>
      <c r="C2" s="71" t="s">
        <v>160</v>
      </c>
      <c r="D2" s="72"/>
      <c r="E2" s="72"/>
    </row>
    <row r="3" spans="1:5" x14ac:dyDescent="0.25">
      <c r="A3" s="73" t="s">
        <v>152</v>
      </c>
      <c r="B3" s="74" t="s">
        <v>158</v>
      </c>
      <c r="C3" t="s">
        <v>161</v>
      </c>
    </row>
    <row r="4" spans="1:5" x14ac:dyDescent="0.25">
      <c r="A4" s="73" t="s">
        <v>147</v>
      </c>
      <c r="B4" s="74" t="s">
        <v>156</v>
      </c>
      <c r="C4" t="s">
        <v>163</v>
      </c>
    </row>
    <row r="5" spans="1:5" x14ac:dyDescent="0.25">
      <c r="A5" s="73" t="s">
        <v>153</v>
      </c>
      <c r="B5" s="74" t="s">
        <v>157</v>
      </c>
      <c r="C5" t="s">
        <v>162</v>
      </c>
    </row>
    <row r="6" spans="1:5" x14ac:dyDescent="0.25">
      <c r="A6" s="73" t="s">
        <v>148</v>
      </c>
      <c r="B6" s="1" t="s">
        <v>159</v>
      </c>
      <c r="C6" t="s">
        <v>165</v>
      </c>
    </row>
    <row r="7" spans="1:5" x14ac:dyDescent="0.25">
      <c r="A7" s="75" t="s">
        <v>149</v>
      </c>
    </row>
    <row r="8" spans="1:5" x14ac:dyDescent="0.25">
      <c r="A8" s="75" t="s">
        <v>150</v>
      </c>
      <c r="B8" s="74"/>
    </row>
    <row r="9" spans="1:5" x14ac:dyDescent="0.25">
      <c r="A9" s="75" t="s">
        <v>151</v>
      </c>
      <c r="B9" s="74"/>
    </row>
    <row r="10" spans="1:5" s="15" customFormat="1" x14ac:dyDescent="0.25">
      <c r="A10" s="75"/>
      <c r="B10" s="74"/>
    </row>
    <row r="11" spans="1:5" x14ac:dyDescent="0.25">
      <c r="A11" s="88" t="s">
        <v>178</v>
      </c>
    </row>
    <row r="12" spans="1:5" x14ac:dyDescent="0.25">
      <c r="A12" t="s">
        <v>173</v>
      </c>
      <c r="C12" s="15" t="s">
        <v>175</v>
      </c>
    </row>
    <row r="13" spans="1:5" x14ac:dyDescent="0.25">
      <c r="A13" t="s">
        <v>174</v>
      </c>
      <c r="C13" s="15" t="s">
        <v>176</v>
      </c>
    </row>
    <row r="14" spans="1:5" x14ac:dyDescent="0.25">
      <c r="A14" t="s">
        <v>148</v>
      </c>
      <c r="B14" s="15"/>
      <c r="C14" s="15" t="s">
        <v>177</v>
      </c>
    </row>
    <row r="15" spans="1:5" x14ac:dyDescent="0.25">
      <c r="A15" t="s">
        <v>179</v>
      </c>
      <c r="B15" s="15"/>
      <c r="C15" s="15" t="s">
        <v>177</v>
      </c>
    </row>
    <row r="16" spans="1:5" x14ac:dyDescent="0.25">
      <c r="C16" s="15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ANEXO-1 BS PATRIMONIAL</vt:lpstr>
      <vt:lpstr>ANEXO-2 BS AUXILIAR</vt:lpstr>
      <vt:lpstr>ANEXO-3 BS CULTURAL</vt:lpstr>
      <vt:lpstr>ANEXO 4 SEMOVIENTES</vt:lpstr>
      <vt:lpstr>Hoja1</vt:lpstr>
      <vt:lpstr>Hoja2</vt:lpstr>
      <vt:lpstr>'ANEXO 4 SEMOVIENTES'!Títulos_a_imprimir</vt:lpstr>
      <vt:lpstr>'ANEXO-1 BS PATRIMONIAL'!Títulos_a_imprimir</vt:lpstr>
      <vt:lpstr>'ANEXO-2 BS AUXILIAR'!Títulos_a_imprimir</vt:lpstr>
      <vt:lpstr>'ANEXO-3 BS CULTURAL'!Títulos_a_imprimir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mtebes</dc:creator>
  <cp:lastModifiedBy>Windows User</cp:lastModifiedBy>
  <cp:lastPrinted>2019-08-27T20:01:51Z</cp:lastPrinted>
  <dcterms:created xsi:type="dcterms:W3CDTF">2014-07-21T16:38:52Z</dcterms:created>
  <dcterms:modified xsi:type="dcterms:W3CDTF">2019-08-27T20:03:41Z</dcterms:modified>
</cp:coreProperties>
</file>